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60" windowWidth="14025" windowHeight="8955" tabRatio="815" firstSheet="21" activeTab="25"/>
  </bookViews>
  <sheets>
    <sheet name="Instructions" sheetId="1" r:id="rId1"/>
    <sheet name="Gen Info" sheetId="2" r:id="rId2"/>
    <sheet name="Std 1" sheetId="3" r:id="rId3"/>
    <sheet name="Std 2" sheetId="4" r:id="rId4"/>
    <sheet name="Std 3" sheetId="5" r:id="rId5"/>
    <sheet name="Std 3-Locations" sheetId="6" r:id="rId6"/>
    <sheet name="Std 4-Summary" sheetId="7" r:id="rId7"/>
    <sheet name="Std4-UG Enrollment" sheetId="8" r:id="rId8"/>
    <sheet name="Std4-Grad Enrollment" sheetId="9" r:id="rId9"/>
    <sheet name="Std 4-Credit Hrs" sheetId="10" r:id="rId10"/>
    <sheet name="Std 5-Rank, Gender, Salary" sheetId="11" r:id="rId11"/>
    <sheet name="Std 5-Degrees, Assignments" sheetId="12" r:id="rId12"/>
    <sheet name="Std 5-Appointments, Departures" sheetId="13" r:id="rId13"/>
    <sheet name="Std 5-Numbers" sheetId="14" r:id="rId14"/>
    <sheet name="Std 6-Admissions" sheetId="15" r:id="rId15"/>
    <sheet name="Std 6-Enrollment" sheetId="16" r:id="rId16"/>
    <sheet name="Std 6-Fin Aid, Debt" sheetId="17" r:id="rId17"/>
    <sheet name="Std 7-Library" sheetId="18" r:id="rId18"/>
    <sheet name="Std 7-Info Tech" sheetId="19" r:id="rId19"/>
    <sheet name="Std 8-Phys&amp;Tech Res" sheetId="20" r:id="rId20"/>
    <sheet name="Std 9-Financial Position" sheetId="21" r:id="rId21"/>
    <sheet name="Std 9-Revenues&amp;Expenses" sheetId="22" r:id="rId22"/>
    <sheet name="Std 9-Debt" sheetId="23" r:id="rId23"/>
    <sheet name="Std 9-Supplemental Data" sheetId="24" r:id="rId24"/>
    <sheet name="Std 10-Public Disclosure" sheetId="25" r:id="rId25"/>
    <sheet name="Std 11-Integrity" sheetId="26" r:id="rId26"/>
  </sheets>
  <externalReferences>
    <externalReference r:id="rId29"/>
    <externalReference r:id="rId30"/>
  </externalReferences>
  <definedNames>
    <definedName name="_xlnm.Print_Area" localSheetId="6">'Std 4-Summary'!$A$1:$I$38</definedName>
    <definedName name="_xlnm.Print_Area" localSheetId="20">'Std 9-Financial Position'!$A$1:$H$42</definedName>
    <definedName name="_xlnm.Print_Area" localSheetId="21">'Std 9-Revenues&amp;Expenses'!$A$1:$H$46</definedName>
    <definedName name="Tuition..Fees" localSheetId="24">'[2]Std 9-Financial Position'!$B$4</definedName>
    <definedName name="Tuition..Fees" localSheetId="5">'[1]Std 9-Financial Position'!$B$4</definedName>
    <definedName name="Tuition..Fees" localSheetId="6">'[1]Std 9-Financial Position'!$B$4</definedName>
    <definedName name="Tuition..Fees">'[1]Std 9-Financial Position'!$B$4</definedName>
    <definedName name="Tuition.Fees" localSheetId="21">'Std 9-Revenues&amp;Expenses'!$B$6</definedName>
    <definedName name="Tuition.Fees">'Std 9-Financial Position'!$B$5</definedName>
    <definedName name="Z_35444F83_8F4D_4612_AC65_1734E532F7FF_.wvu.PrintArea" localSheetId="20" hidden="1">'Std 9-Financial Position'!$A$3:$H$42</definedName>
    <definedName name="Z_35444F83_8F4D_4612_AC65_1734E532F7FF_.wvu.PrintArea" localSheetId="21" hidden="1">'Std 9-Revenues&amp;Expenses'!$A$4:$H$46</definedName>
    <definedName name="Z_81FD9528_FC6E_4999_918C_325FEAAF3442_.wvu.PrintArea" localSheetId="20" hidden="1">'Std 9-Financial Position'!$A$3:$H$42</definedName>
    <definedName name="Z_81FD9528_FC6E_4999_918C_325FEAAF3442_.wvu.PrintArea" localSheetId="21" hidden="1">'Std 9-Revenues&amp;Expenses'!$A$4:$H$46</definedName>
  </definedNames>
  <calcPr fullCalcOnLoad="1"/>
</workbook>
</file>

<file path=xl/comments10.xml><?xml version="1.0" encoding="utf-8"?>
<comments xmlns="http://schemas.openxmlformats.org/spreadsheetml/2006/main">
  <authors>
    <author>A satisfied Microsoft Office user</author>
    <author>Julie Alig</author>
  </authors>
  <commentList>
    <comment ref="A10" authorId="0">
      <text>
        <r>
          <rPr>
            <sz val="8"/>
            <rFont val="Tahoma"/>
            <family val="0"/>
          </rPr>
          <t>If your institution is organized by departments, or comparable academic units, list those departments or units on the form by name and enter the credit hours generated. The categorization of academic sub-units should correspond to the categories listed on the Std5-Faculty Pt4 data form. Please enter the name of the department or comparable unit in the first column.</t>
        </r>
      </text>
    </comment>
    <comment ref="M4" authorId="1">
      <text>
        <r>
          <rPr>
            <sz val="8"/>
            <rFont val="Tahoma"/>
            <family val="0"/>
          </rPr>
          <t>To compute credit hours generated, multiply the hour value of each credit course by the number of students enrolled in the course for credit.  The number of students enrolled in a course is the number enrolled at the close of the official add/drop period for each term.</t>
        </r>
      </text>
    </comment>
    <comment ref="M3" authorId="1">
      <text>
        <r>
          <rPr>
            <sz val="8"/>
            <rFont val="Tahoma"/>
            <family val="0"/>
          </rPr>
          <t xml:space="preserve">If your institution is organized by departments or comparable academic units, list those departments or units on this form and enter the figure for total credit hours generated by that unit in a 12-month period.  Include all courses carrying credit toward a degree or other formal award.  </t>
        </r>
      </text>
    </comment>
  </commentList>
</comments>
</file>

<file path=xl/comments11.xml><?xml version="1.0" encoding="utf-8"?>
<comments xmlns="http://schemas.openxmlformats.org/spreadsheetml/2006/main">
  <authors>
    <author>A satisfied Microsoft Office user</author>
    <author>Julie Alig</author>
  </authors>
  <commentList>
    <comment ref="D8" authorId="0">
      <text>
        <r>
          <rPr>
            <sz val="8"/>
            <rFont val="Tahoma"/>
            <family val="0"/>
          </rPr>
          <t xml:space="preserve">Distinguish between full-time and part-time faculty in completing this form.   FT refers to faculty that the institution considers to be full-time faculty; PT refers to faculty that the institution considers to be part-time.  </t>
        </r>
      </text>
    </comment>
    <comment ref="D9" authorId="0">
      <text>
        <r>
          <rPr>
            <sz val="8"/>
            <rFont val="Tahoma"/>
            <family val="0"/>
          </rPr>
          <t>Please distinguish between male and female faculty members.</t>
        </r>
      </text>
    </comment>
    <comment ref="W3" authorId="1">
      <text>
        <r>
          <rPr>
            <sz val="8"/>
            <rFont val="Tahoma"/>
            <family val="2"/>
          </rPr>
          <t xml:space="preserve">Include all full-time and part-time teaching faculty with unmodified titles currently on campus, including academic administrators with faculty titles.  Do not include unpaid or token-paid faculty or non-teaching faculty with modified titles (e.g. research professor).  Include teaching visiting faculty. </t>
        </r>
      </text>
    </comment>
  </commentList>
</comments>
</file>

<file path=xl/comments12.xml><?xml version="1.0" encoding="utf-8"?>
<comments xmlns="http://schemas.openxmlformats.org/spreadsheetml/2006/main">
  <authors>
    <author>A satisfied Microsoft Office user</author>
  </authors>
  <commentList>
    <comment ref="D7" authorId="0">
      <text>
        <r>
          <rPr>
            <sz val="8"/>
            <rFont val="Tahoma"/>
            <family val="0"/>
          </rPr>
          <t xml:space="preserve">For each degree level, please enter the number of faculty in each rank, by full-time/part-time status.  </t>
        </r>
      </text>
    </comment>
    <comment ref="D39" authorId="0">
      <text>
        <r>
          <rPr>
            <sz val="8"/>
            <rFont val="Tahoma"/>
            <family val="0"/>
          </rPr>
          <t>Please enter the maximum and median teaching load by credit hour for the Fall Term in each rank for each year requested, distinguishing between full-time and part-time status.  If your institution does not calculate teaching load in credit hours, please enter the numbers which your institution does use and provide an explanation of the calculation in the space below.</t>
        </r>
      </text>
    </comment>
  </commentList>
</comments>
</file>

<file path=xl/comments13.xml><?xml version="1.0" encoding="utf-8"?>
<comments xmlns="http://schemas.openxmlformats.org/spreadsheetml/2006/main">
  <authors>
    <author>A satisfied Microsoft Office user</author>
  </authors>
  <commentList>
    <comment ref="D8" authorId="0">
      <text>
        <r>
          <rPr>
            <sz val="8"/>
            <rFont val="Tahoma"/>
            <family val="0"/>
          </rPr>
          <t>Please enter the number of faculty appointed (hired) during the course of the corresponding year, by rank.</t>
        </r>
      </text>
    </comment>
    <comment ref="D15" authorId="0">
      <text>
        <r>
          <rPr>
            <sz val="8"/>
            <rFont val="Tahoma"/>
            <family val="0"/>
          </rPr>
          <t xml:space="preserve">Please enter the number of tenured faculty at the beginning of the academic year in each rank.  If your institution does not have a tenure system, leave this section blank.
</t>
        </r>
      </text>
    </comment>
    <comment ref="D24" authorId="0">
      <text>
        <r>
          <rPr>
            <sz val="8"/>
            <rFont val="Tahoma"/>
            <family val="0"/>
          </rPr>
          <t>Please enter the number of faculty who have departed during the corresponding year, by rank.  These may be faculty terminated by the institution or who are leaving for other reasons.  Do not include faculty who are on sabbatical, those on an unpaid leave of absence, or those who are retiring.</t>
        </r>
      </text>
    </comment>
    <comment ref="D32" authorId="0">
      <text>
        <r>
          <rPr>
            <sz val="8"/>
            <rFont val="Tahoma"/>
            <family val="0"/>
          </rPr>
          <t>Please enter the number of faculty who are retiring, by rank.   In the column "Current Year," please record anticipated retirements.</t>
        </r>
      </text>
    </comment>
  </commentList>
</comments>
</file>

<file path=xl/comments14.xml><?xml version="1.0" encoding="utf-8"?>
<comments xmlns="http://schemas.openxmlformats.org/spreadsheetml/2006/main">
  <authors>
    <author>A satisfied Microsoft Office user</author>
  </authors>
  <commentList>
    <comment ref="A10" authorId="0">
      <text>
        <r>
          <rPr>
            <sz val="8"/>
            <rFont val="Tahoma"/>
            <family val="0"/>
          </rPr>
          <t>If your institution is organized by departments, or comparable academic units, list those departments or units on the form by name and enter faculty numbers for the years requested.  The departments or academic sub-units listed should correspond to those listed on the Std 4-Credit Hours data form. Please enter the name of the department or comparable unit in the first column.</t>
        </r>
      </text>
    </comment>
  </commentList>
</comments>
</file>

<file path=xl/comments15.xml><?xml version="1.0" encoding="utf-8"?>
<comments xmlns="http://schemas.openxmlformats.org/spreadsheetml/2006/main">
  <authors>
    <author>A satisfied Microsoft Office user</author>
    <author>Julie Alig</author>
  </authors>
  <commentList>
    <comment ref="C9" authorId="0">
      <text>
        <r>
          <rPr>
            <sz val="8"/>
            <rFont val="Tahoma"/>
            <family val="0"/>
          </rPr>
          <t>Students entering who have never attended any college before.  Includes students enrolled in the fall term who attended college for the first time in the prior summer term. Also includes students who entered with advanced standing.</t>
        </r>
      </text>
    </comment>
    <comment ref="C10" authorId="0">
      <text>
        <r>
          <rPr>
            <sz val="8"/>
            <rFont val="Tahoma"/>
            <family val="0"/>
          </rPr>
          <t>Number of individuals formally requesting admission to the institution.</t>
        </r>
      </text>
    </comment>
    <comment ref="C11" authorId="0">
      <text>
        <r>
          <rPr>
            <sz val="8"/>
            <rFont val="Tahoma"/>
            <family val="0"/>
          </rPr>
          <t>Number of formal notifications of acceptance.</t>
        </r>
      </text>
    </comment>
    <comment ref="C12" authorId="0">
      <text>
        <r>
          <rPr>
            <sz val="8"/>
            <rFont val="Tahoma"/>
            <family val="0"/>
          </rPr>
          <t>Students who actually enroll after being accepted.</t>
        </r>
      </text>
    </comment>
    <comment ref="C21" authorId="0">
      <text>
        <r>
          <rPr>
            <sz val="8"/>
            <rFont val="Tahoma"/>
            <family val="0"/>
          </rPr>
          <t>Provide below a description of the statistical indicator used to measure the aptitude of freshman enrollees (e.g., average combined SAT, average rank in high school graduating class, etc.).</t>
        </r>
      </text>
    </comment>
    <comment ref="C24" authorId="0">
      <text>
        <r>
          <rPr>
            <sz val="8"/>
            <rFont val="Tahoma"/>
            <family val="0"/>
          </rPr>
          <t>An entering student who has attended another institution.</t>
        </r>
      </text>
    </comment>
    <comment ref="C31" authorId="0">
      <text>
        <r>
          <rPr>
            <sz val="8"/>
            <rFont val="Tahoma"/>
            <family val="0"/>
          </rPr>
          <t>Any program where the earned academic degree carries the title "master."</t>
        </r>
      </text>
    </comment>
    <comment ref="C38" authorId="0">
      <text>
        <r>
          <rPr>
            <sz val="8"/>
            <rFont val="Tahoma"/>
            <family val="0"/>
          </rPr>
          <t>May include programs in Chiropractic, Dentistry, Law, Medicine, Optometry, Osteopathic Medicine, Pharmacy, Podiatry, Theology, Veterinary Medicine.</t>
        </r>
      </text>
    </comment>
    <comment ref="C45" authorId="0">
      <text>
        <r>
          <rPr>
            <sz val="8"/>
            <rFont val="Tahoma"/>
            <family val="0"/>
          </rPr>
          <t>Any program where the earned academic degree carries the title "doctor" such as Doctor of Education, Doctor of Public Health, and the Ph.D. in any field.</t>
        </r>
      </text>
    </comment>
    <comment ref="L3" authorId="1">
      <text>
        <r>
          <rPr>
            <sz val="8"/>
            <rFont val="Tahoma"/>
            <family val="2"/>
          </rPr>
          <t>This form is intended to capture admissions data on entering students.  Complete all applicable categories.  For the Statistical Indicator of Aptitude, please enter the indicator(s) used by your institution and associated scores for each year requested.</t>
        </r>
      </text>
    </comment>
  </commentList>
</comments>
</file>

<file path=xl/comments16.xml><?xml version="1.0" encoding="utf-8"?>
<comments xmlns="http://schemas.openxmlformats.org/spreadsheetml/2006/main">
  <authors>
    <author>A satisfied Microsoft Office user</author>
    <author>Julie Alig</author>
  </authors>
  <commentList>
    <comment ref="C9" authorId="0">
      <text>
        <r>
          <rPr>
            <sz val="8"/>
            <rFont val="Tahoma"/>
            <family val="0"/>
          </rPr>
          <t>A student enrolled in a four or five-year bachelor’s degree program, in an associate's degree program, or in a vocational or technical program below the baccalaureate.</t>
        </r>
      </text>
    </comment>
    <comment ref="C10" authorId="0">
      <text>
        <r>
          <rPr>
            <sz val="8"/>
            <rFont val="Tahoma"/>
            <family val="0"/>
          </rPr>
          <t>A student enrolled for 12 or more semester credits; or 12 or more quarter credits; or 24 contact hours a week each term.</t>
        </r>
      </text>
    </comment>
    <comment ref="C11" authorId="0">
      <text>
        <r>
          <rPr>
            <sz val="8"/>
            <rFont val="Tahoma"/>
            <family val="0"/>
          </rPr>
          <t>A student enrolled for either 11 semester credits or less, or 11 quarter credits or less; or less than 24 contact hours a week each term.</t>
        </r>
      </text>
    </comment>
    <comment ref="C13" authorId="0">
      <text>
        <r>
          <rPr>
            <sz val="8"/>
            <rFont val="Tahoma"/>
            <family val="0"/>
          </rPr>
          <t>Please calculate FTE by dividing the normal total number of credit hours required for completing a typical student program by the number of terms normally required.  [If 120 student credit hours are required for  completion and the normal length of the program is eight semesters, the normal FTE should be 15 hours.]</t>
        </r>
      </text>
    </comment>
    <comment ref="C30" authorId="0">
      <text>
        <r>
          <rPr>
            <sz val="8"/>
            <rFont val="Tahoma"/>
            <family val="0"/>
          </rPr>
          <t>This is defined as a student taking courses creditable toward a degree or other formal award who cannot be classified by academic level.  (For example, this  could include a transfer student whose earned credits have not been determined at the time of the Fall report.)</t>
        </r>
      </text>
    </comment>
    <comment ref="C42" authorId="0">
      <text>
        <r>
          <rPr>
            <sz val="8"/>
            <rFont val="Tahoma"/>
            <family val="0"/>
          </rPr>
          <t>A student who holds a bachelor’s or first-professional degree, or equivalent, and is taking courses at the post-baccalaureate level. These students may or many not be enrolled in graduate programs.</t>
        </r>
      </text>
    </comment>
    <comment ref="C43" authorId="0">
      <text>
        <r>
          <rPr>
            <sz val="8"/>
            <rFont val="Tahoma"/>
            <family val="0"/>
          </rPr>
          <t xml:space="preserve">A student enrolled for either 9 semester (or quarter) credits or more.  </t>
        </r>
      </text>
    </comment>
    <comment ref="C44" authorId="0">
      <text>
        <r>
          <rPr>
            <sz val="8"/>
            <rFont val="Tahoma"/>
            <family val="0"/>
          </rPr>
          <t>A student enrolled for either 8 semester (or quarter) credits or less.</t>
        </r>
      </text>
    </comment>
    <comment ref="C46" authorId="0">
      <text>
        <r>
          <rPr>
            <sz val="8"/>
            <rFont val="Tahoma"/>
            <family val="0"/>
          </rPr>
          <t xml:space="preserve">FTE for graduate programs is more difficult to calculate and has been generally accepted at 9 hours.  If you have adopted different definitions for FTE (i.e., 3 courses/semester), please provide that information below.  </t>
        </r>
      </text>
    </comment>
    <comment ref="L3" authorId="1">
      <text>
        <r>
          <rPr>
            <sz val="8"/>
            <rFont val="Tahoma"/>
            <family val="0"/>
          </rPr>
          <t xml:space="preserve">This form requires Fall student counts for all classes enrolled as of the institution's Census Date.
</t>
        </r>
      </text>
    </comment>
  </commentList>
</comments>
</file>

<file path=xl/comments17.xml><?xml version="1.0" encoding="utf-8"?>
<comments xmlns="http://schemas.openxmlformats.org/spreadsheetml/2006/main">
  <authors>
    <author>Barbara Brittingham</author>
  </authors>
  <commentList>
    <comment ref="A10" authorId="0">
      <text>
        <r>
          <rPr>
            <sz val="8"/>
            <rFont val="Tahoma"/>
            <family val="2"/>
          </rPr>
          <t>Indicate dollar amounts in thousands (000).</t>
        </r>
      </text>
    </comment>
    <comment ref="A4" authorId="0">
      <text>
        <r>
          <rPr>
            <sz val="8"/>
            <rFont val="Tahoma"/>
            <family val="2"/>
          </rPr>
          <t>Indicate the URL and/or publications where this description can be found.</t>
        </r>
      </text>
    </comment>
  </commentList>
</comments>
</file>

<file path=xl/comments18.xml><?xml version="1.0" encoding="utf-8"?>
<comments xmlns="http://schemas.openxmlformats.org/spreadsheetml/2006/main">
  <authors>
    <author>Barbara Brittingham</author>
    <author>Julie Alig</author>
  </authors>
  <commentList>
    <comment ref="A26" authorId="0">
      <text>
        <r>
          <rPr>
            <sz val="8"/>
            <rFont val="Tahoma"/>
            <family val="2"/>
          </rPr>
          <t>Total sessions for a full year (academic year plus summer, or all terms).</t>
        </r>
      </text>
    </comment>
    <comment ref="A48" authorId="0">
      <text>
        <r>
          <rPr>
            <sz val="8"/>
            <rFont val="Tahoma"/>
            <family val="2"/>
          </rPr>
          <t>Insert total number of hours per week during an academic term.</t>
        </r>
      </text>
    </comment>
    <comment ref="A51" authorId="0">
      <text>
        <r>
          <rPr>
            <sz val="8"/>
            <rFont val="Tahoma"/>
            <family val="2"/>
          </rPr>
          <t>Average the numbers for branch campuses.</t>
        </r>
      </text>
    </comment>
    <comment ref="A43" authorId="1">
      <text>
        <r>
          <rPr>
            <sz val="8"/>
            <rFont val="Tahoma"/>
            <family val="0"/>
          </rPr>
          <t xml:space="preserve">Provide the number of full-text requests for resources available at the institution itself.  </t>
        </r>
      </text>
    </comment>
    <comment ref="A42" authorId="1">
      <text>
        <r>
          <rPr>
            <sz val="8"/>
            <rFont val="Tahoma"/>
            <family val="2"/>
          </rPr>
          <t>Divide the institution's total circulation (excluding reserves) by the institution's total FTE.</t>
        </r>
      </text>
    </comment>
    <comment ref="A32" authorId="1">
      <text>
        <r>
          <rPr>
            <sz val="8"/>
            <rFont val="Tahoma"/>
            <family val="2"/>
          </rPr>
          <t>Questions that reference librarians fielded and responded to face-to-face.</t>
        </r>
      </text>
    </comment>
    <comment ref="A33" authorId="1">
      <text>
        <r>
          <rPr>
            <sz val="8"/>
            <rFont val="Tahoma"/>
            <family val="2"/>
          </rPr>
          <t>Questions that reference librarians fielded and responded to via e-mail, chat, or other non-face-to-face technology.</t>
        </r>
      </text>
    </comment>
    <comment ref="K3" authorId="1">
      <text>
        <r>
          <rPr>
            <sz val="8"/>
            <rFont val="Tahoma"/>
            <family val="2"/>
          </rPr>
          <t>Many of the data items requested on this form are reported on a regular basis by institutions completing the Department of Education's Academic Libraries Survey and/or the Association of College and Research Libraries' Annual Survey.  If responses to either or both are included here, please make a note of the appropriate source.</t>
        </r>
      </text>
    </comment>
    <comment ref="A38" authorId="1">
      <text>
        <r>
          <rPr>
            <sz val="8"/>
            <rFont val="Tahoma"/>
            <family val="2"/>
          </rPr>
          <t>The number of courses supported by e-reserves, if such technology is utilized by the library.</t>
        </r>
      </text>
    </comment>
    <comment ref="A39" authorId="1">
      <text>
        <r>
          <rPr>
            <sz val="8"/>
            <rFont val="Tahoma"/>
            <family val="2"/>
          </rPr>
          <t>The tally of items on e-reserve, if the library uses such technology.</t>
        </r>
      </text>
    </comment>
  </commentList>
</comments>
</file>

<file path=xl/comments19.xml><?xml version="1.0" encoding="utf-8"?>
<comments xmlns="http://schemas.openxmlformats.org/spreadsheetml/2006/main">
  <authors>
    <author>Barbara Brittingham</author>
    <author>Julie Alig</author>
  </authors>
  <commentList>
    <comment ref="A9" authorId="0">
      <text>
        <r>
          <rPr>
            <sz val="8"/>
            <rFont val="Tahoma"/>
            <family val="2"/>
          </rPr>
          <t>Name and version of the institution's course management system. If two or more are used, include additional rows.</t>
        </r>
      </text>
    </comment>
    <comment ref="A19" authorId="0">
      <text>
        <r>
          <rPr>
            <sz val="8"/>
            <rFont val="Tahoma"/>
            <family val="2"/>
          </rPr>
          <t xml:space="preserve">The amount of bandwidth providing your campus with access to high-performance networks, such as Internet 2 (e.g., Abilene), measured in megabits per second.  </t>
        </r>
      </text>
    </comment>
    <comment ref="A18" authorId="0">
      <text>
        <r>
          <rPr>
            <sz val="8"/>
            <rFont val="Tahoma"/>
            <family val="2"/>
          </rPr>
          <t>The total bandwidth available to the commodity internet from campus, measured in megabits per second.</t>
        </r>
      </text>
    </comment>
    <comment ref="A20" authorId="0">
      <text>
        <r>
          <rPr>
            <sz val="8"/>
            <rFont val="Tahoma"/>
            <family val="2"/>
          </rPr>
          <t>Information about the institution's IT infrastructure that allows people on its campus(es) to use wireless devices.</t>
        </r>
      </text>
    </comment>
    <comment ref="K3" authorId="1">
      <text>
        <r>
          <rPr>
            <sz val="8"/>
            <rFont val="Tahoma"/>
            <family val="2"/>
          </rPr>
          <t>Many of the data items requested on this form are reported on a regular basis by institutions completing the EduCause Core Data Survey.  If responses to this survey are included here, please make a note of such.</t>
        </r>
      </text>
    </comment>
  </commentList>
</comments>
</file>

<file path=xl/comments2.xml><?xml version="1.0" encoding="utf-8"?>
<comments xmlns="http://schemas.openxmlformats.org/spreadsheetml/2006/main">
  <authors>
    <author>A satisfied Microsoft Office user</author>
  </authors>
  <commentList>
    <comment ref="D8" authorId="0">
      <text>
        <r>
          <rPr>
            <sz val="8"/>
            <rFont val="Tahoma"/>
            <family val="0"/>
          </rPr>
          <t xml:space="preserve">Enter the 8-digit ID number assigned to your institution by the Office of Postsecondary Education.  </t>
        </r>
      </text>
    </comment>
    <comment ref="D12" authorId="0">
      <text>
        <r>
          <rPr>
            <sz val="8"/>
            <rFont val="Tahoma"/>
            <family val="0"/>
          </rPr>
          <t>Enter your fiscal year end in the form MM/DD.</t>
        </r>
      </text>
    </comment>
    <comment ref="D13" authorId="0">
      <text>
        <r>
          <rPr>
            <sz val="8"/>
            <rFont val="Tahoma"/>
            <family val="0"/>
          </rPr>
          <t>Enter the year in which your most recent fiscal year ended.</t>
        </r>
      </text>
    </comment>
    <comment ref="D23" authorId="0">
      <text>
        <r>
          <rPr>
            <sz val="8"/>
            <rFont val="Tahoma"/>
            <family val="0"/>
          </rPr>
          <t>Provide the name, title, telephone number and E-mail address of the individual who has primary responsibility for completing these data forms.</t>
        </r>
      </text>
    </comment>
    <comment ref="D11" authorId="0">
      <text>
        <r>
          <rPr>
            <sz val="8"/>
            <rFont val="Tahoma"/>
            <family val="0"/>
          </rPr>
          <t>Is the auditing firm which performed the audit certified?  If so, then respond "Yes," and indicate in the next column whether the auditors' opinion was qualified or unqualified.</t>
        </r>
      </text>
    </comment>
  </commentList>
</comments>
</file>

<file path=xl/comments21.xml><?xml version="1.0" encoding="utf-8"?>
<comments xmlns="http://schemas.openxmlformats.org/spreadsheetml/2006/main">
  <authors>
    <author>Patricia O'Brien</author>
  </authors>
  <commentList>
    <comment ref="B5" authorId="0">
      <text>
        <r>
          <rPr>
            <sz val="8"/>
            <rFont val="Tahoma"/>
            <family val="0"/>
          </rPr>
          <t xml:space="preserve">Include cash on hand, demand deposits and short-term investments - not considered a part of long-term investments or endowment.  Include on this line, cash and short-term investments available to meet current obligations.  If the institution invests working capital cash with their long-term investments to meet accrued liabilities of a longer-term nature, contingent liabilities or reserve funds for designated purposes, please identify with a footnote the component of long-term investments, designated for these purposes.
</t>
        </r>
      </text>
    </comment>
    <comment ref="B8" authorId="0">
      <text>
        <r>
          <rPr>
            <sz val="8"/>
            <rFont val="Tahoma"/>
            <family val="0"/>
          </rPr>
          <t>Include student receivables, auxiliary enterprises, education and general, hospital, independent operations, advances to employees and other trade receivables.  All amounts should be net of allowance for doubtful accounts.</t>
        </r>
        <r>
          <rPr>
            <sz val="8"/>
            <rFont val="Tahoma"/>
            <family val="0"/>
          </rPr>
          <t xml:space="preserve">
</t>
        </r>
      </text>
    </comment>
    <comment ref="B9" authorId="0">
      <text>
        <r>
          <rPr>
            <sz val="8"/>
            <rFont val="Tahoma"/>
            <family val="0"/>
          </rPr>
          <t>Record here pledges from donors and benefactors, net of allowance for doubtful accounts.</t>
        </r>
      </text>
    </comment>
    <comment ref="B10" authorId="0">
      <text>
        <r>
          <rPr>
            <sz val="8"/>
            <rFont val="Tahoma"/>
            <family val="0"/>
          </rPr>
          <t xml:space="preserve">Include supplies and materials held for internal use, goods held for resale in revenue producing activities, prepaid amounts and deferred revenue that relates to future periods.
</t>
        </r>
      </text>
    </comment>
    <comment ref="B11" authorId="0">
      <text>
        <r>
          <rPr>
            <sz val="8"/>
            <rFont val="Tahoma"/>
            <family val="0"/>
          </rPr>
          <t xml:space="preserve">Include cash, short-term investments, money market funds, marketable securities, fixed income, real estate, private equity and venture capital funds held for long-term investments.  Typically, this line is considered the institution's endowment.  Some institutions may include operating and plant reserves on this line.  If such amounts are included, please specify the amount with a footnote.
</t>
        </r>
      </text>
    </comment>
    <comment ref="B12" authorId="0">
      <text>
        <r>
          <rPr>
            <sz val="8"/>
            <rFont val="Tahoma"/>
            <family val="0"/>
          </rPr>
          <t xml:space="preserve">Include the amount of all institutional and government-funded long-term students loans, net of allowance for doubtful accounts.
</t>
        </r>
      </text>
    </comment>
    <comment ref="B13" authorId="0">
      <text>
        <r>
          <rPr>
            <sz val="8"/>
            <rFont val="Tahoma"/>
            <family val="0"/>
          </rPr>
          <t xml:space="preserve">Include cash and temporary investment held under bond indentures to acquire or construct permanent assets for the institution.
</t>
        </r>
      </text>
    </comment>
    <comment ref="B14" authorId="0">
      <text>
        <r>
          <rPr>
            <sz val="8"/>
            <rFont val="Tahoma"/>
            <family val="0"/>
          </rPr>
          <t xml:space="preserve">Include the combined balances for land, buildings and equipment, net of accumulated depreciation.
</t>
        </r>
      </text>
    </comment>
    <comment ref="B15" authorId="0">
      <text>
        <r>
          <rPr>
            <sz val="8"/>
            <rFont val="Tahoma"/>
            <family val="0"/>
          </rPr>
          <t xml:space="preserve">Include assets not recorded in any of the categories above.
</t>
        </r>
      </text>
    </comment>
    <comment ref="B18" authorId="0">
      <text>
        <r>
          <rPr>
            <sz val="8"/>
            <rFont val="Tahoma"/>
            <family val="0"/>
          </rPr>
          <t xml:space="preserve">Include trade accounts payable and amounts owed to suppliers and service providers as of the reporting date.  Also include on this line accrued interest payable, salary and benefit accruals and accruals for goods and services received.
</t>
        </r>
      </text>
    </comment>
    <comment ref="B19" authorId="0">
      <text>
        <r>
          <rPr>
            <sz val="8"/>
            <rFont val="Tahoma"/>
            <family val="0"/>
          </rPr>
          <t xml:space="preserve">Include all advance deposits from students, advances from customers, government agencies, foundations, corporations and others for activities not yet taken place.  Includes all activities defined as exchange transactions under FASB 116.
</t>
        </r>
      </text>
    </comment>
    <comment ref="B22" authorId="0">
      <text>
        <r>
          <rPr>
            <sz val="8"/>
            <rFont val="Tahoma"/>
            <family val="0"/>
          </rPr>
          <t xml:space="preserve">Include the present value of beneficiary interests in assets held by the institution subject to trust agreements, annuity obligations and life income funds.
</t>
        </r>
      </text>
    </comment>
    <comment ref="B23" authorId="0">
      <text>
        <r>
          <rPr>
            <sz val="8"/>
            <rFont val="Tahoma"/>
            <family val="0"/>
          </rPr>
          <t>Include agency funds, deferred compensation and other funds held on behalf of others.</t>
        </r>
      </text>
    </comment>
    <comment ref="B24" authorId="0">
      <text>
        <r>
          <rPr>
            <sz val="8"/>
            <rFont val="Tahoma"/>
            <family val="0"/>
          </rPr>
          <t xml:space="preserve">Include amount for all long-term debt obligations including mortgages, bonds payable and long-term notes payable.  Include all capital leases.
</t>
        </r>
      </text>
    </comment>
    <comment ref="B25" authorId="0">
      <text>
        <r>
          <rPr>
            <sz val="8"/>
            <rFont val="Tahoma"/>
            <family val="0"/>
          </rPr>
          <t xml:space="preserve">Include funds advanced to the institution by the federal government for student loans.
</t>
        </r>
      </text>
    </comment>
    <comment ref="B26" authorId="0">
      <text>
        <r>
          <rPr>
            <sz val="8"/>
            <rFont val="Tahoma"/>
            <family val="0"/>
          </rPr>
          <t xml:space="preserve">Record here any liabilities not included in the categories above.
</t>
        </r>
      </text>
    </comment>
    <comment ref="B6" authorId="0">
      <text>
        <r>
          <rPr>
            <sz val="8"/>
            <rFont val="Tahoma"/>
            <family val="2"/>
          </rPr>
          <t>This item is for public institutions only and represents cash sent to the state generally to be used to pay for non-state salaries. It can be found on the statement of net assets in the asset section.</t>
        </r>
      </text>
    </comment>
    <comment ref="B7" authorId="0">
      <text>
        <r>
          <rPr>
            <sz val="8"/>
            <rFont val="Tahoma"/>
            <family val="0"/>
          </rPr>
          <t xml:space="preserve">This item is for public institutions only. This item represents accrued accounts payable and accrued salaries that will be paid from state appropriation. It can be found on the statement of net assets in the asset section.
</t>
        </r>
      </text>
    </comment>
    <comment ref="B20" authorId="0">
      <text>
        <r>
          <rPr>
            <sz val="8"/>
            <rFont val="Tahoma"/>
            <family val="0"/>
          </rPr>
          <t xml:space="preserve">This item is for public institutions only and represents state tuition billed to students but not yet collected.
</t>
        </r>
      </text>
    </comment>
    <comment ref="B21" authorId="0">
      <text>
        <r>
          <rPr>
            <sz val="8"/>
            <rFont val="Tahoma"/>
            <family val="0"/>
          </rPr>
          <t xml:space="preserve">This item is primarily for public institutions and represents any amount owed to the affiliate foundation. 
</t>
        </r>
      </text>
    </comment>
    <comment ref="B31" authorId="0">
      <text>
        <r>
          <rPr>
            <sz val="8"/>
            <rFont val="Tahoma"/>
            <family val="0"/>
          </rPr>
          <t xml:space="preserve">This item is for public institutions only and shows the distinction between the college and foundation net assets.
</t>
        </r>
      </text>
    </comment>
    <comment ref="B35" authorId="0">
      <text>
        <r>
          <rPr>
            <sz val="8"/>
            <rFont val="Tahoma"/>
            <family val="0"/>
          </rPr>
          <t xml:space="preserve">This item is for public institutions only and shows the distinction between the college and foundation net assets.
</t>
        </r>
      </text>
    </comment>
    <comment ref="B39" authorId="0">
      <text>
        <r>
          <rPr>
            <sz val="8"/>
            <rFont val="Tahoma"/>
            <family val="0"/>
          </rPr>
          <t>This item is for public institutions only and shows the distinction between the college and foundation net assets.</t>
        </r>
      </text>
    </comment>
  </commentList>
</comments>
</file>

<file path=xl/comments22.xml><?xml version="1.0" encoding="utf-8"?>
<comments xmlns="http://schemas.openxmlformats.org/spreadsheetml/2006/main">
  <authors>
    <author>A satisfied Microsoft Office user</author>
    <author>Patricia O'Brien</author>
  </authors>
  <commentList>
    <comment ref="B6" authorId="0">
      <text>
        <r>
          <rPr>
            <sz val="8"/>
            <rFont val="Tahoma"/>
            <family val="0"/>
          </rPr>
          <t xml:space="preserve">Include tuition and fees from students for courses and special fees.  Do not include room, board and other auxiliary service revenues. 
</t>
        </r>
      </text>
    </comment>
    <comment ref="B7" authorId="0">
      <text>
        <r>
          <rPr>
            <sz val="8"/>
            <rFont val="Tahoma"/>
            <family val="0"/>
          </rPr>
          <t>If your scholarship allowances include room and board waivers, enter your revenue from those auxiliary enterprises here.  Otherwise, enter revenue from all auxiliary enterprises on line 9 below.</t>
        </r>
      </text>
    </comment>
    <comment ref="B8" authorId="0">
      <text>
        <r>
          <rPr>
            <sz val="8"/>
            <rFont val="Tahoma"/>
            <family val="0"/>
          </rPr>
          <t xml:space="preserve">Student financial aid is treated as a "discount" from tuition and fee revenues.  Included in this "discount" are institutionally-funded scholarships and waivers.  Enter this amount as a negative number.
</t>
        </r>
      </text>
    </comment>
    <comment ref="B10" authorId="0">
      <text>
        <r>
          <rPr>
            <sz val="8"/>
            <rFont val="Tahoma"/>
            <family val="0"/>
          </rPr>
          <t>Report revenues from governmental agencies that are for specific research projects or other types of programs and that are classified as operating revenues.</t>
        </r>
      </text>
    </comment>
    <comment ref="B11" authorId="0">
      <text>
        <r>
          <rPr>
            <sz val="8"/>
            <rFont val="Tahoma"/>
            <family val="0"/>
          </rPr>
          <t>Report revenues from non-governmental agencies and organizations that are for specific research projects or other types of programs and that are classified as operating revenues.</t>
        </r>
      </text>
    </comment>
    <comment ref="B12" authorId="0">
      <text>
        <r>
          <rPr>
            <sz val="8"/>
            <rFont val="Tahoma"/>
            <family val="0"/>
          </rPr>
          <t>Include income from essentially self-supporting auxiliary enterprises, such as room, board, dining operations, bookstore and other fee-for- service activities that exist to serve students, faculty and staff.  If you do not include room and board waivers in your scholarship allowances, enter all revenue from auxiliary enterprises here.</t>
        </r>
      </text>
    </comment>
    <comment ref="B35" authorId="0">
      <text>
        <r>
          <rPr>
            <sz val="8"/>
            <rFont val="Tahoma"/>
            <family val="0"/>
          </rPr>
          <t>Report all amounts received by the institution through acts of a state legislative body, except grants and contracts and amounts reportable on line 33.  Funds reported in this category are for meeting current operating expenses, not for specific projects or programs.</t>
        </r>
      </text>
    </comment>
    <comment ref="B44" authorId="0">
      <text>
        <r>
          <rPr>
            <sz val="8"/>
            <rFont val="Tahoma"/>
            <family val="0"/>
          </rPr>
          <t>Report amounts provided by government appropriations intended primarily for acquisition or construction of capital assets for the institution.</t>
        </r>
      </text>
    </comment>
    <comment ref="B19" authorId="0">
      <text>
        <r>
          <rPr>
            <sz val="8"/>
            <rFont val="Tahoma"/>
            <family val="0"/>
          </rPr>
          <t xml:space="preserve">Include all expenditures for the colleges, schools, departments and other instructional divisions of the institution. 
</t>
        </r>
      </text>
    </comment>
    <comment ref="B20" authorId="0">
      <text>
        <r>
          <rPr>
            <sz val="8"/>
            <rFont val="Tahoma"/>
            <family val="0"/>
          </rPr>
          <t xml:space="preserve">Include expenses for externally-funded research programs, both governmental and private.
</t>
        </r>
      </text>
    </comment>
    <comment ref="B21" authorId="0">
      <text>
        <r>
          <rPr>
            <sz val="8"/>
            <rFont val="Tahoma"/>
            <family val="0"/>
          </rPr>
          <t>Include expenses for activities budgeted specifically for public service and for activities established primarily to provide noninstructional services beneficial to groups external to the institution.</t>
        </r>
      </text>
    </comment>
    <comment ref="B22" authorId="0">
      <text>
        <r>
          <rPr>
            <sz val="8"/>
            <rFont val="Tahoma"/>
            <family val="0"/>
          </rPr>
          <t>Include expenditures for departments which directly support instruction (i.e., library, academic computing, audio visual, art gallery, academic deans, etc.)</t>
        </r>
      </text>
    </comment>
    <comment ref="B23" authorId="0">
      <text>
        <r>
          <rPr>
            <sz val="8"/>
            <rFont val="Tahoma"/>
            <family val="0"/>
          </rPr>
          <t>Include expenditures for admissions, registrar, financial aid and other activities whose primary purpose is to contribute to the intellectual, cultural and social development outside the context of formal instruction. (i.e., student activities, athletics, career services, health services and counseling, etc.)</t>
        </r>
      </text>
    </comment>
    <comment ref="B24" authorId="0">
      <text>
        <r>
          <rPr>
            <sz val="8"/>
            <rFont val="Tahoma"/>
            <family val="0"/>
          </rPr>
          <t>Report expenses for the day-to-day operational support of the institution, excluding expenses for physical plant operations.  Include expenses for general administrative services, executive direction, planning, legal and fiscal operations, and public relations/development.</t>
        </r>
      </text>
    </comment>
    <comment ref="B26" authorId="0">
      <text>
        <r>
          <rPr>
            <sz val="8"/>
            <rFont val="Tahoma"/>
            <family val="0"/>
          </rPr>
          <t>Report expenses for operations established to provide service and maintenance related to grounds and facilities.  Include expenses for utilities, fire protection, property insurance and similar items.</t>
        </r>
      </text>
    </comment>
    <comment ref="B27" authorId="0">
      <text>
        <r>
          <rPr>
            <sz val="8"/>
            <rFont val="Tahoma"/>
            <family val="0"/>
          </rPr>
          <t>Report scholarship and fellowship expenses in the form of outright grants to students selected by the institution.  Report only amounts that exceed charges assessed to students and that have not been recorded as discounts or allowances.  Do not include loans to students.</t>
        </r>
      </text>
    </comment>
    <comment ref="B28" authorId="0">
      <text>
        <r>
          <rPr>
            <sz val="8"/>
            <rFont val="Tahoma"/>
            <family val="0"/>
          </rPr>
          <t xml:space="preserve">Report expenses of essentially self-supporting, fee-for-service operations of the institution (e.g., residence halls, food services, health services, college stores).  Include costs associated with athletic programs that produce revenue for the institution. </t>
        </r>
      </text>
    </comment>
    <comment ref="B29" authorId="0">
      <text>
        <r>
          <rPr>
            <sz val="8"/>
            <rFont val="Tahoma"/>
            <family val="0"/>
          </rPr>
          <t>Report the current year's depreciation expense on capital assets.</t>
        </r>
      </text>
    </comment>
    <comment ref="B36" authorId="0">
      <text>
        <r>
          <rPr>
            <sz val="8"/>
            <rFont val="Tahoma"/>
            <family val="0"/>
          </rPr>
          <t>Report all revenues from investments held by the institution.  Do not include income received by a foundation associated with the institution.</t>
        </r>
      </text>
    </comment>
    <comment ref="B14" authorId="1">
      <text>
        <r>
          <rPr>
            <sz val="8"/>
            <rFont val="Tahoma"/>
            <family val="0"/>
          </rPr>
          <t xml:space="preserve">Identify any revenue sources not included in categories above.
</t>
        </r>
      </text>
    </comment>
    <comment ref="B30" authorId="1">
      <text>
        <r>
          <rPr>
            <sz val="8"/>
            <rFont val="Tahoma"/>
            <family val="0"/>
          </rPr>
          <t xml:space="preserve">Specify any other expenses not included in the categories above.
</t>
        </r>
      </text>
    </comment>
    <comment ref="B39" authorId="1">
      <text>
        <r>
          <rPr>
            <sz val="8"/>
            <rFont val="Tahoma"/>
            <family val="0"/>
          </rPr>
          <t xml:space="preserve">Specify any other non-operating revenues not included in the categories above.
</t>
        </r>
      </text>
    </comment>
    <comment ref="B45" authorId="1">
      <text>
        <r>
          <rPr>
            <sz val="8"/>
            <rFont val="Tahoma"/>
            <family val="0"/>
          </rPr>
          <t>Record any other revenues, expenses, gains or losses</t>
        </r>
        <r>
          <rPr>
            <b/>
            <sz val="8"/>
            <rFont val="Tahoma"/>
            <family val="0"/>
          </rPr>
          <t xml:space="preserve">
</t>
        </r>
        <r>
          <rPr>
            <sz val="8"/>
            <rFont val="Tahoma"/>
            <family val="0"/>
          </rPr>
          <t xml:space="preserve">
</t>
        </r>
      </text>
    </comment>
    <comment ref="B37" authorId="1">
      <text>
        <r>
          <rPr>
            <sz val="8"/>
            <rFont val="Tahoma"/>
            <family val="0"/>
          </rPr>
          <t xml:space="preserve">Interest expense is not classified as an operating expense item. Please include on this line.
</t>
        </r>
      </text>
    </comment>
  </commentList>
</comments>
</file>

<file path=xl/comments23.xml><?xml version="1.0" encoding="utf-8"?>
<comments xmlns="http://schemas.openxmlformats.org/spreadsheetml/2006/main">
  <authors>
    <author>Patricia O'Brien</author>
  </authors>
  <commentList>
    <comment ref="B7" authorId="0">
      <text>
        <r>
          <rPr>
            <sz val="8"/>
            <rFont val="Tahoma"/>
            <family val="2"/>
          </rPr>
          <t>Enter as a negative number.</t>
        </r>
      </text>
    </comment>
  </commentList>
</comments>
</file>

<file path=xl/comments24.xml><?xml version="1.0" encoding="utf-8"?>
<comments xmlns="http://schemas.openxmlformats.org/spreadsheetml/2006/main">
  <authors>
    <author>Julie Alig</author>
  </authors>
  <commentList>
    <comment ref="A17" authorId="0">
      <text>
        <r>
          <rPr>
            <sz val="8"/>
            <rFont val="Tahoma"/>
            <family val="0"/>
          </rPr>
          <t>If the discount rate reported above was calculated using both unrestricted and restricted sources of aid, please use this row to report the discount rate calculated using just unrestricted funds, omitting all restricted funds.</t>
        </r>
      </text>
    </comment>
  </commentList>
</comments>
</file>

<file path=xl/comments25.xml><?xml version="1.0" encoding="utf-8"?>
<comments xmlns="http://schemas.openxmlformats.org/spreadsheetml/2006/main">
  <authors>
    <author>Patricia O'Brien</author>
  </authors>
  <commentList>
    <comment ref="D3" authorId="0">
      <text>
        <r>
          <rPr>
            <sz val="8"/>
            <rFont val="Tahoma"/>
            <family val="0"/>
          </rPr>
          <t>Insert the web address/-es where the specified information can be found.</t>
        </r>
      </text>
    </comment>
    <comment ref="F3" authorId="0">
      <text>
        <r>
          <rPr>
            <sz val="8"/>
            <rFont val="Tahoma"/>
            <family val="0"/>
          </rPr>
          <t xml:space="preserve">Name the print publication(s) where the specified information can be found.
</t>
        </r>
      </text>
    </comment>
  </commentList>
</comments>
</file>

<file path=xl/comments26.xml><?xml version="1.0" encoding="utf-8"?>
<comments xmlns="http://schemas.openxmlformats.org/spreadsheetml/2006/main">
  <authors>
    <author>Barbara Brittingham</author>
    <author>Patricia O'Brien</author>
  </authors>
  <commentList>
    <comment ref="A3" authorId="0">
      <text>
        <r>
          <rPr>
            <sz val="8"/>
            <rFont val="Tahoma"/>
            <family val="2"/>
          </rPr>
          <t>Add rows to include significant additional policies related to institutional integrity.</t>
        </r>
      </text>
    </comment>
    <comment ref="A33" authorId="0">
      <text>
        <r>
          <rPr>
            <sz val="8"/>
            <rFont val="Tahoma"/>
            <family val="2"/>
          </rPr>
          <t>Indicate any additional institutional policies or mechanisms related to institutional integrity.</t>
        </r>
        <r>
          <rPr>
            <b/>
            <sz val="8"/>
            <rFont val="Tahoma"/>
            <family val="0"/>
          </rPr>
          <t xml:space="preserve">
</t>
        </r>
      </text>
    </comment>
    <comment ref="F3" authorId="1">
      <text>
        <r>
          <rPr>
            <sz val="8"/>
            <rFont val="Tahoma"/>
            <family val="0"/>
          </rPr>
          <t xml:space="preserve">Include the year when the policy was last updated.
</t>
        </r>
      </text>
    </comment>
  </commentList>
</comments>
</file>

<file path=xl/comments3.xml><?xml version="1.0" encoding="utf-8"?>
<comments xmlns="http://schemas.openxmlformats.org/spreadsheetml/2006/main">
  <authors>
    <author>Barbara Brittingham</author>
  </authors>
  <commentList>
    <comment ref="C5" authorId="0">
      <text>
        <r>
          <rPr>
            <sz val="8"/>
            <rFont val="Tahoma"/>
            <family val="2"/>
          </rPr>
          <t>Give the web address where the mission statement can be found.</t>
        </r>
      </text>
    </comment>
    <comment ref="A9" authorId="0">
      <text>
        <r>
          <rPr>
            <sz val="8"/>
            <rFont val="Tahoma"/>
            <family val="2"/>
          </rPr>
          <t>List the name of institutional publication(s) where the mission statement is published.</t>
        </r>
      </text>
    </comment>
    <comment ref="C9" authorId="0">
      <text>
        <r>
          <rPr>
            <sz val="8"/>
            <rFont val="Tahoma"/>
            <family val="2"/>
          </rPr>
          <t>List the web address of publications with the mission statement included.</t>
        </r>
      </text>
    </comment>
    <comment ref="A16" authorId="0">
      <text>
        <r>
          <rPr>
            <sz val="8"/>
            <rFont val="Tahoma"/>
            <family val="2"/>
          </rPr>
          <t>On each line, give the name of the statement (e.g., vision statement; institutional goals).</t>
        </r>
      </text>
    </comment>
    <comment ref="C16" authorId="0">
      <text>
        <r>
          <rPr>
            <sz val="8"/>
            <rFont val="Tahoma"/>
            <family val="2"/>
          </rPr>
          <t>Enter the web address where each statement can be found.</t>
        </r>
      </text>
    </comment>
    <comment ref="E5" authorId="0">
      <text>
        <r>
          <rPr>
            <sz val="8"/>
            <rFont val="Tahoma"/>
            <family val="2"/>
          </rPr>
          <t>Enter mm/dd/yr of approval by the institution's governing board.</t>
        </r>
      </text>
    </comment>
  </commentList>
</comments>
</file>

<file path=xl/comments4.xml><?xml version="1.0" encoding="utf-8"?>
<comments xmlns="http://schemas.openxmlformats.org/spreadsheetml/2006/main">
  <authors>
    <author>Barbara Brittingham</author>
  </authors>
  <commentList>
    <comment ref="C7" authorId="0">
      <text>
        <r>
          <rPr>
            <sz val="8"/>
            <rFont val="Tahoma"/>
            <family val="2"/>
          </rPr>
          <t>Enter date when next strategic plan will be completed, if known.</t>
        </r>
      </text>
    </comment>
    <comment ref="E7" authorId="0">
      <text>
        <r>
          <rPr>
            <sz val="8"/>
            <rFont val="Tahoma"/>
            <family val="2"/>
          </rPr>
          <t>Enter the dates that the next strategic plan will be in effect, if known.</t>
        </r>
      </text>
    </comment>
    <comment ref="C5" authorId="0">
      <text>
        <r>
          <rPr>
            <sz val="8"/>
            <rFont val="Tahoma"/>
            <family val="2"/>
          </rPr>
          <t>Enter the date when the immediately prior strategic plan was approved by the governing board.</t>
        </r>
      </text>
    </comment>
    <comment ref="E5" authorId="0">
      <text>
        <r>
          <rPr>
            <sz val="8"/>
            <rFont val="Tahoma"/>
            <family val="2"/>
          </rPr>
          <t>Enter the dates when the immediately prior strategic plan was in effect.</t>
        </r>
      </text>
    </comment>
    <comment ref="G5" authorId="0">
      <text>
        <r>
          <rPr>
            <sz val="8"/>
            <rFont val="Tahoma"/>
            <family val="2"/>
          </rPr>
          <t>Indicate where the plan can be found on the web and/or in a folder for a paper exhibit.</t>
        </r>
      </text>
    </comment>
    <comment ref="C6" authorId="0">
      <text>
        <r>
          <rPr>
            <sz val="8"/>
            <rFont val="Tahoma"/>
            <family val="2"/>
          </rPr>
          <t>Enter the date when the current strategic plan was approved by the governing board.</t>
        </r>
      </text>
    </comment>
    <comment ref="E6" authorId="0">
      <text>
        <r>
          <rPr>
            <sz val="8"/>
            <rFont val="Tahoma"/>
            <family val="2"/>
          </rPr>
          <t>Enter beginning and ending years when the current strategic plan is in effect (e.g., 2008-2012).</t>
        </r>
      </text>
    </comment>
    <comment ref="C10" authorId="0">
      <text>
        <r>
          <rPr>
            <sz val="8"/>
            <rFont val="Tahoma"/>
            <family val="2"/>
          </rPr>
          <t>Enter the year when the current or most recent plan was completed.</t>
        </r>
      </text>
    </comment>
    <comment ref="C11" authorId="0">
      <text>
        <r>
          <rPr>
            <sz val="8"/>
            <rFont val="Tahoma"/>
            <family val="2"/>
          </rPr>
          <t>Enter the year when the current or most recent plan was completed.</t>
        </r>
      </text>
    </comment>
    <comment ref="C12" authorId="0">
      <text>
        <r>
          <rPr>
            <sz val="8"/>
            <rFont val="Tahoma"/>
            <family val="2"/>
          </rPr>
          <t>Enter the year when the current or most recent plan was completed.</t>
        </r>
      </text>
    </comment>
    <comment ref="C13" authorId="0">
      <text>
        <r>
          <rPr>
            <sz val="8"/>
            <rFont val="Tahoma"/>
            <family val="2"/>
          </rPr>
          <t>Enter the year when the current or most recent plan was completed.</t>
        </r>
      </text>
    </comment>
    <comment ref="C14" authorId="0">
      <text>
        <r>
          <rPr>
            <sz val="8"/>
            <rFont val="Tahoma"/>
            <family val="2"/>
          </rPr>
          <t>Enter the year when the current or most recent plan was completed.</t>
        </r>
      </text>
    </comment>
    <comment ref="G10" authorId="0">
      <text>
        <r>
          <rPr>
            <sz val="8"/>
            <rFont val="Tahoma"/>
            <family val="2"/>
          </rPr>
          <t>Indicate where the plan may be found on the web and/or in a folder of exhibits.</t>
        </r>
      </text>
    </comment>
    <comment ref="G19" authorId="0">
      <text>
        <r>
          <rPr>
            <sz val="8"/>
            <rFont val="Tahoma"/>
            <family val="2"/>
          </rPr>
          <t>Indicate where the plan may be found on the web and/or in a folder of exhibits.</t>
        </r>
      </text>
    </comment>
    <comment ref="A19" authorId="0">
      <text>
        <r>
          <rPr>
            <sz val="8"/>
            <rFont val="Tahoma"/>
            <family val="2"/>
          </rPr>
          <t>Enter the name of the unit to which the plan applies.</t>
        </r>
      </text>
    </comment>
    <comment ref="C15" authorId="0">
      <text>
        <r>
          <rPr>
            <sz val="8"/>
            <rFont val="Tahoma"/>
            <family val="2"/>
          </rPr>
          <t>Enter the year when the current or most recent plan was completed.</t>
        </r>
      </text>
    </comment>
    <comment ref="E10" authorId="0">
      <text>
        <r>
          <rPr>
            <sz val="8"/>
            <rFont val="Tahoma"/>
            <family val="2"/>
          </rPr>
          <t>Indicate the years when the plan is in effect.</t>
        </r>
      </text>
    </comment>
    <comment ref="E19" authorId="0">
      <text>
        <r>
          <rPr>
            <sz val="8"/>
            <rFont val="Tahoma"/>
            <family val="2"/>
          </rPr>
          <t>Indicate the years when the plan is in effect.</t>
        </r>
      </text>
    </comment>
    <comment ref="C19" authorId="0">
      <text>
        <r>
          <rPr>
            <sz val="8"/>
            <rFont val="Tahoma"/>
            <family val="2"/>
          </rPr>
          <t>Indicate the year when the current or most recent plan was completed.</t>
        </r>
      </text>
    </comment>
    <comment ref="G27" authorId="0">
      <text>
        <r>
          <rPr>
            <sz val="8"/>
            <rFont val="Tahoma"/>
            <family val="2"/>
          </rPr>
          <t>Indicate the year when the current program review system was most recently updated.</t>
        </r>
      </text>
    </comment>
    <comment ref="G31" authorId="0">
      <text>
        <r>
          <rPr>
            <sz val="8"/>
            <rFont val="Tahoma"/>
            <family val="2"/>
          </rPr>
          <t>Indicate the URL or folder number of an exhibit where the named program reviews can be located.</t>
        </r>
      </text>
    </comment>
  </commentList>
</comments>
</file>

<file path=xl/comments5.xml><?xml version="1.0" encoding="utf-8"?>
<comments xmlns="http://schemas.openxmlformats.org/spreadsheetml/2006/main">
  <authors>
    <author>Barbara Brittingham</author>
  </authors>
  <commentList>
    <comment ref="A17" authorId="0">
      <text>
        <r>
          <rPr>
            <sz val="8"/>
            <rFont val="Tahoma"/>
            <family val="2"/>
          </rPr>
          <t>Enter the name of the board committee.</t>
        </r>
      </text>
    </comment>
  </commentList>
</comments>
</file>

<file path=xl/comments6.xml><?xml version="1.0" encoding="utf-8"?>
<comments xmlns="http://schemas.openxmlformats.org/spreadsheetml/2006/main">
  <authors>
    <author>Barbara Brittingham</author>
    <author>Julie Alig</author>
  </authors>
  <commentList>
    <comment ref="A7" authorId="0">
      <text>
        <r>
          <rPr>
            <sz val="8"/>
            <rFont val="Tahoma"/>
            <family val="2"/>
          </rPr>
          <t>Provide the city, state or country, and the date when the institution's main campus was first at this location.</t>
        </r>
        <r>
          <rPr>
            <b/>
            <sz val="8"/>
            <rFont val="Tahoma"/>
            <family val="0"/>
          </rPr>
          <t xml:space="preserve">
</t>
        </r>
      </text>
    </comment>
    <comment ref="A8" authorId="0">
      <text>
        <r>
          <rPr>
            <sz val="8"/>
            <rFont val="Tahoma"/>
            <family val="2"/>
          </rPr>
          <t>See definition below.</t>
        </r>
      </text>
    </comment>
    <comment ref="A9" authorId="0">
      <text>
        <r>
          <rPr>
            <sz val="8"/>
            <rFont val="Tahoma"/>
            <family val="2"/>
          </rPr>
          <t>See definition below.</t>
        </r>
      </text>
    </comment>
    <comment ref="A10" authorId="0">
      <text>
        <r>
          <rPr>
            <sz val="8"/>
            <rFont val="Tahoma"/>
            <family val="2"/>
          </rPr>
          <t>See definition below.</t>
        </r>
      </text>
    </comment>
    <comment ref="A18" authorId="0">
      <text>
        <r>
          <rPr>
            <sz val="8"/>
            <rFont val="Tahoma"/>
            <family val="2"/>
          </rPr>
          <t>Include any modality currently being used for program delivery (e.g., correspondence, television).  Insert additional rows as appropriate.</t>
        </r>
        <r>
          <rPr>
            <b/>
            <sz val="8"/>
            <rFont val="Tahoma"/>
            <family val="0"/>
          </rPr>
          <t xml:space="preserve">
</t>
        </r>
      </text>
    </comment>
    <comment ref="A21" authorId="0">
      <text>
        <r>
          <rPr>
            <sz val="8"/>
            <rFont val="Tahoma"/>
            <family val="2"/>
          </rPr>
          <t>See definition below.  Insert additional rows as appropriate.</t>
        </r>
      </text>
    </comment>
    <comment ref="A6" authorId="1">
      <text>
        <r>
          <rPr>
            <sz val="8"/>
            <rFont val="Tahoma"/>
            <family val="0"/>
          </rPr>
          <t>List all campuses, branches, and instructional locations currently in operation, per definitions provided.</t>
        </r>
      </text>
    </comment>
  </commentList>
</comments>
</file>

<file path=xl/comments8.xml><?xml version="1.0" encoding="utf-8"?>
<comments xmlns="http://schemas.openxmlformats.org/spreadsheetml/2006/main">
  <authors>
    <author>A satisfied Microsoft Office user</author>
  </authors>
  <commentList>
    <comment ref="A8" authorId="0">
      <text>
        <r>
          <rPr>
            <sz val="8"/>
            <rFont val="Tahoma"/>
            <family val="0"/>
          </rPr>
          <t>Certificates include post-secondary programs lasting less than two years.  Please enter program name in first column.</t>
        </r>
      </text>
    </comment>
    <comment ref="A16" authorId="0">
      <text>
        <r>
          <rPr>
            <sz val="8"/>
            <rFont val="Tahoma"/>
            <family val="0"/>
          </rPr>
          <t>Associate degree programs include post- secondary programs generally two academic years in length (or the equivalent).  Please enter program name in first column.</t>
        </r>
      </text>
    </comment>
    <comment ref="A24" authorId="0">
      <text>
        <r>
          <rPr>
            <sz val="8"/>
            <rFont val="Tahoma"/>
            <family val="0"/>
          </rPr>
          <t>Students who have not declared a major should be listed as "Undeclared."</t>
        </r>
      </text>
    </comment>
    <comment ref="A28" authorId="0">
      <text>
        <r>
          <rPr>
            <sz val="8"/>
            <rFont val="Tahoma"/>
            <family val="0"/>
          </rPr>
          <t>Baccalaureate degree programs include post-secondary programs generally four academic years in length (or the equivalent).  Please enter program name in first column.</t>
        </r>
      </text>
    </comment>
  </commentList>
</comments>
</file>

<file path=xl/comments9.xml><?xml version="1.0" encoding="utf-8"?>
<comments xmlns="http://schemas.openxmlformats.org/spreadsheetml/2006/main">
  <authors>
    <author>A satisfied Microsoft Office user</author>
    <author>Julie Alig</author>
  </authors>
  <commentList>
    <comment ref="A10" authorId="0">
      <text>
        <r>
          <rPr>
            <sz val="8"/>
            <rFont val="Tahoma"/>
            <family val="0"/>
          </rPr>
          <t>Master’s degree programs include any program where the earned academic degree carries the title "master."  Please enter program name in the first column.</t>
        </r>
      </text>
    </comment>
    <comment ref="A24" authorId="0">
      <text>
        <r>
          <rPr>
            <sz val="8"/>
            <rFont val="Tahoma"/>
            <family val="0"/>
          </rPr>
          <t>Doctoral degree programs include any program where the earned academic degree carries the title "doctor," such as Doctor of Education, Doctor of Public Health, and the Ph.D. in any field.  First professional degrees are not included here.  Please enter program name in the first column.</t>
        </r>
      </text>
    </comment>
    <comment ref="A35" authorId="0">
      <text>
        <r>
          <rPr>
            <sz val="8"/>
            <rFont val="Tahoma"/>
            <family val="0"/>
          </rPr>
          <t>First professional degree programs include the first earned degree in a professional field. Programs that may be included here include Chiropracty, Theology, and Veterinary Medicine.  Please enter program name in the first column.</t>
        </r>
      </text>
    </comment>
    <comment ref="A42" authorId="0">
      <text>
        <r>
          <rPr>
            <sz val="8"/>
            <rFont val="Tahoma"/>
            <family val="0"/>
          </rPr>
          <t>Please specify other program names in the first column.</t>
        </r>
      </text>
    </comment>
    <comment ref="M3" authorId="1">
      <text>
        <r>
          <rPr>
            <sz val="8"/>
            <rFont val="Tahoma"/>
            <family val="0"/>
          </rPr>
          <t xml:space="preserve">Graduate programs can be summarized by school (i.e., medicine, law) except in the traditional liberal arts and sciences, where they should be listed by academic department (i.e., history, biology).  Indicate the level for each program by listing each one according to the classifications given.
</t>
        </r>
      </text>
    </comment>
  </commentList>
</comments>
</file>

<file path=xl/sharedStrings.xml><?xml version="1.0" encoding="utf-8"?>
<sst xmlns="http://schemas.openxmlformats.org/spreadsheetml/2006/main" count="1361" uniqueCount="584">
  <si>
    <t>Faculty</t>
  </si>
  <si>
    <t>Students</t>
  </si>
  <si>
    <t>Document</t>
  </si>
  <si>
    <t>URL</t>
  </si>
  <si>
    <t>Institutional Mission Statement</t>
  </si>
  <si>
    <t xml:space="preserve"> </t>
  </si>
  <si>
    <t>Mission Statement published</t>
  </si>
  <si>
    <t>Print Publications</t>
  </si>
  <si>
    <t>Strategic Plans</t>
  </si>
  <si>
    <t>Current Strategic Plan</t>
  </si>
  <si>
    <t>Other institution-wide plans</t>
  </si>
  <si>
    <t>Master plan</t>
  </si>
  <si>
    <t>Academic plan</t>
  </si>
  <si>
    <t>Financial plan</t>
  </si>
  <si>
    <t>Technology plan</t>
  </si>
  <si>
    <t>Enrollment plan</t>
  </si>
  <si>
    <t>Development plan</t>
  </si>
  <si>
    <t xml:space="preserve">Plans for major units (e.g.,departments, library) </t>
  </si>
  <si>
    <t>Academic program review</t>
  </si>
  <si>
    <t>System to review other functions and units</t>
  </si>
  <si>
    <t xml:space="preserve">Board committees </t>
  </si>
  <si>
    <t>a.</t>
  </si>
  <si>
    <t>b.</t>
  </si>
  <si>
    <t>c.</t>
  </si>
  <si>
    <t>d.</t>
  </si>
  <si>
    <t>Branches FTE</t>
  </si>
  <si>
    <t>Other Locations FTE</t>
  </si>
  <si>
    <t>On-Line FTE</t>
  </si>
  <si>
    <t>Total FTE</t>
  </si>
  <si>
    <t>Unduplicated Headcount Total</t>
  </si>
  <si>
    <t>Ph.D.</t>
  </si>
  <si>
    <t>Visiting Students</t>
  </si>
  <si>
    <t>Student Financial Aid</t>
  </si>
  <si>
    <t>Total Federal Aid</t>
  </si>
  <si>
    <t>Total State Aid</t>
  </si>
  <si>
    <t>Total Institutional Aid</t>
  </si>
  <si>
    <t>Total Private Aid</t>
  </si>
  <si>
    <t>Student Debt</t>
  </si>
  <si>
    <t>Undergraduates</t>
  </si>
  <si>
    <t>Graduates</t>
  </si>
  <si>
    <t>English as a Second/Other Language</t>
  </si>
  <si>
    <t>English (reading, writing, communication skills)</t>
  </si>
  <si>
    <t>Math</t>
  </si>
  <si>
    <t xml:space="preserve">Other </t>
  </si>
  <si>
    <t>Materials</t>
  </si>
  <si>
    <t>Salaries &amp; Wages</t>
  </si>
  <si>
    <t>Other operating</t>
  </si>
  <si>
    <t>Collections</t>
  </si>
  <si>
    <t>Total print volumes</t>
  </si>
  <si>
    <t>Electronic books</t>
  </si>
  <si>
    <t>Print/microform serial subscriptions</t>
  </si>
  <si>
    <t>Full text electronic journals</t>
  </si>
  <si>
    <t>Microforms</t>
  </si>
  <si>
    <t>Library Instruction</t>
  </si>
  <si>
    <t>Total sessions -- main campus</t>
  </si>
  <si>
    <t>Total attendance - main campus</t>
  </si>
  <si>
    <t>Total sessions -- branch campuses</t>
  </si>
  <si>
    <t>Reference and Reserves</t>
  </si>
  <si>
    <t>In-person reference questions</t>
  </si>
  <si>
    <t>Virtual reference questions</t>
  </si>
  <si>
    <t>Total full-text article requests</t>
  </si>
  <si>
    <t>Number of hits to library website</t>
  </si>
  <si>
    <t>Availability/attendance</t>
  </si>
  <si>
    <t>Hours of operation/week main campus</t>
  </si>
  <si>
    <t>Hours of operation/week branch campuses</t>
  </si>
  <si>
    <t>Gate counts/year -- main campus</t>
  </si>
  <si>
    <t>Personnel (FTE)</t>
  </si>
  <si>
    <t>Librarians -- main campus</t>
  </si>
  <si>
    <t>Librarians -- branch campuses</t>
  </si>
  <si>
    <r>
      <t>URL of most recent library annual report</t>
    </r>
    <r>
      <rPr>
        <sz val="10"/>
        <rFont val="Garamond"/>
        <family val="1"/>
      </rPr>
      <t xml:space="preserve">:   </t>
    </r>
  </si>
  <si>
    <t>Course management system</t>
  </si>
  <si>
    <t>Number of classes using the system</t>
  </si>
  <si>
    <t xml:space="preserve">    Classes on the main campus</t>
  </si>
  <si>
    <t xml:space="preserve">    Classes offered off-campus</t>
  </si>
  <si>
    <t xml:space="preserve">    Distance education courses</t>
  </si>
  <si>
    <t>Branches and locations</t>
  </si>
  <si>
    <t>IT Personnel (FTE)</t>
  </si>
  <si>
    <t>Main campus</t>
  </si>
  <si>
    <t>Branch campuses</t>
  </si>
  <si>
    <t>Dedicated to distance learning</t>
  </si>
  <si>
    <t>Finances</t>
  </si>
  <si>
    <t>Human Resources</t>
  </si>
  <si>
    <t>Advancement</t>
  </si>
  <si>
    <t>Library</t>
  </si>
  <si>
    <t>Campus location</t>
  </si>
  <si>
    <t>Building name</t>
  </si>
  <si>
    <t>Year</t>
  </si>
  <si>
    <r>
      <t>The list below includes renovations costing $</t>
    </r>
    <r>
      <rPr>
        <u val="single"/>
        <sz val="10"/>
        <rFont val="Garamond"/>
        <family val="1"/>
      </rPr>
      <t xml:space="preserve">             </t>
    </r>
    <r>
      <rPr>
        <sz val="10"/>
        <rFont val="Garamond"/>
        <family val="1"/>
      </rPr>
      <t xml:space="preserve"> or more</t>
    </r>
  </si>
  <si>
    <t>Information</t>
  </si>
  <si>
    <t>How can inquiries be made about the institution? Where can questions be addressed?</t>
  </si>
  <si>
    <t>Notice of availability of publications and of audited financial statement or fair summary</t>
  </si>
  <si>
    <t>Institutional catalog</t>
  </si>
  <si>
    <t>Obligations and responsibilities of students and the institution</t>
  </si>
  <si>
    <t>Information on admission and attendance</t>
  </si>
  <si>
    <t>Institutional mission and objectives</t>
  </si>
  <si>
    <t>Expected educational outcomes</t>
  </si>
  <si>
    <t>Requirements, procedures and policies re: admissions</t>
  </si>
  <si>
    <t>Requirements, procedures and policies re: transfer credit</t>
  </si>
  <si>
    <t>Student fees, charges and refund policies</t>
  </si>
  <si>
    <t>Rules and regulations for student conduct</t>
  </si>
  <si>
    <t>Other information re: attending or withdrawing from the institution</t>
  </si>
  <si>
    <t>Academic programs</t>
  </si>
  <si>
    <t>Courses currently offered</t>
  </si>
  <si>
    <t>Other available educational opportunities</t>
  </si>
  <si>
    <t>Other academic policies and procedures</t>
  </si>
  <si>
    <t>Requirements for degrees and other forms of academic recognition</t>
  </si>
  <si>
    <t>List of current faculty, indicating department or program affiliation, distinguishing between full- and part-time, showing degrees held and institutions granting them</t>
  </si>
  <si>
    <t>Names and positions of administrative officers</t>
  </si>
  <si>
    <t>Locations and programs available at branch campuses, other instructional locations, and overseas operations at which students can enroll for a degree, along with a description of programs and services available at each location</t>
  </si>
  <si>
    <t>Programs, courses, services, and personnel not available in any given academic year.</t>
  </si>
  <si>
    <t>Size and characteristics of the student body</t>
  </si>
  <si>
    <t>Availability of academic and other support services</t>
  </si>
  <si>
    <t>Institutional learning and physical resources from which a student can reasonably be expected to benefit</t>
  </si>
  <si>
    <t>Institutional goals for students' education</t>
  </si>
  <si>
    <t>Success of students in achieving institutional goals including rates of retention and graduation and other measure of student success appropriate to institutional mission.  Passage rates for licensure exams, as appropriate</t>
  </si>
  <si>
    <t>Total cost of education, including availability of financial aid and typical length of study</t>
  </si>
  <si>
    <t>Expected amount of student debt upon graduation</t>
  </si>
  <si>
    <t>Statement about accreditation</t>
  </si>
  <si>
    <t>Policies</t>
  </si>
  <si>
    <t>Academy honesty</t>
  </si>
  <si>
    <t>Intellectual property rights</t>
  </si>
  <si>
    <t>Conflict of interest</t>
  </si>
  <si>
    <t>Privacy rights</t>
  </si>
  <si>
    <t>Fairness for students</t>
  </si>
  <si>
    <t>Fairness for faculty</t>
  </si>
  <si>
    <t>Fairness for staff</t>
  </si>
  <si>
    <t xml:space="preserve">Academic freedom </t>
  </si>
  <si>
    <t>Non-discrimination policies</t>
  </si>
  <si>
    <t>Recruitment and admissions</t>
  </si>
  <si>
    <t>Employment</t>
  </si>
  <si>
    <t>Evaluation</t>
  </si>
  <si>
    <t>Disciplinary action</t>
  </si>
  <si>
    <t>Resolution of grievances</t>
  </si>
  <si>
    <t>Staff</t>
  </si>
  <si>
    <t>Other</t>
  </si>
  <si>
    <t>M.D., J.D., DDS</t>
  </si>
  <si>
    <t>Degree Level/ Location &amp; Modality</t>
  </si>
  <si>
    <t>Total attendance -- branch campuses</t>
  </si>
  <si>
    <t>Software systems and versions</t>
  </si>
  <si>
    <t>Definitions</t>
  </si>
  <si>
    <t>Program review schedule  (e.g., every 5 years)</t>
  </si>
  <si>
    <t>Sample program review reports (name of unit or program)</t>
  </si>
  <si>
    <t>Other significant evaluation reports (Name and URL or Location)</t>
  </si>
  <si>
    <t>Date</t>
  </si>
  <si>
    <t>n.a.</t>
  </si>
  <si>
    <t>City</t>
  </si>
  <si>
    <t>State or Country</t>
  </si>
  <si>
    <t>Other principal campuses</t>
  </si>
  <si>
    <t>Other instructional locations</t>
  </si>
  <si>
    <t>Distance Learning, e-learning</t>
  </si>
  <si>
    <t>First on-line course</t>
  </si>
  <si>
    <t>First program 50% or more on-line</t>
  </si>
  <si>
    <t>First program 100% on-line</t>
  </si>
  <si>
    <t>Distance Learning, other</t>
  </si>
  <si>
    <t>Modality</t>
  </si>
  <si>
    <t>Grants</t>
  </si>
  <si>
    <t>Loans</t>
  </si>
  <si>
    <t>Work Study</t>
  </si>
  <si>
    <t xml:space="preserve">Loans </t>
  </si>
  <si>
    <t>Last Updated</t>
  </si>
  <si>
    <t>Professional doctorates (e.g., Ed.D., Psy.D., D.B.A.)</t>
  </si>
  <si>
    <t>Other Campus FTE</t>
  </si>
  <si>
    <t>Expenditures/FTE student</t>
  </si>
  <si>
    <t>Total media materials</t>
  </si>
  <si>
    <t>Total/FTE student</t>
  </si>
  <si>
    <t>Student borrowing through consortia or contracts</t>
  </si>
  <si>
    <t>Circulation (do not include reserves)</t>
  </si>
  <si>
    <t>Number (percent) of students with own computers</t>
  </si>
  <si>
    <t>Bandwidth</t>
  </si>
  <si>
    <t xml:space="preserve">    </t>
  </si>
  <si>
    <t>Multimedia classrooms (percent)</t>
  </si>
  <si>
    <t>Network</t>
  </si>
  <si>
    <t>Percent of residence halls connected to network</t>
  </si>
  <si>
    <t xml:space="preserve">  </t>
  </si>
  <si>
    <t xml:space="preserve">   wired</t>
  </si>
  <si>
    <t xml:space="preserve">   </t>
  </si>
  <si>
    <t xml:space="preserve">   wireless</t>
  </si>
  <si>
    <t>Percent of classrooms connected to network</t>
  </si>
  <si>
    <t>Public wireless ports</t>
  </si>
  <si>
    <t>Date Initiated</t>
  </si>
  <si>
    <t>GENERAL INFORMATION</t>
  </si>
  <si>
    <t>Institution Name:</t>
  </si>
  <si>
    <t>?</t>
  </si>
  <si>
    <t>Certified:</t>
  </si>
  <si>
    <t>Qualified</t>
  </si>
  <si>
    <t>Financial Results for Year Ending:</t>
  </si>
  <si>
    <t>Unqualified</t>
  </si>
  <si>
    <t xml:space="preserve">     Most Recent Year</t>
  </si>
  <si>
    <t xml:space="preserve">     1 Year Prior</t>
  </si>
  <si>
    <t xml:space="preserve">     2 Years Prior</t>
  </si>
  <si>
    <t>Budget / Plans</t>
  </si>
  <si>
    <t xml:space="preserve">     Current Year</t>
  </si>
  <si>
    <t xml:space="preserve">     Next Year</t>
  </si>
  <si>
    <t>Contact Person:</t>
  </si>
  <si>
    <t xml:space="preserve">     Title:</t>
  </si>
  <si>
    <t xml:space="preserve">     Telephone No:</t>
  </si>
  <si>
    <t xml:space="preserve">     E-mail address</t>
  </si>
  <si>
    <t xml:space="preserve">Related statements  </t>
  </si>
  <si>
    <t>Program review system (colleges and departments). System last updated:</t>
  </si>
  <si>
    <t>Name of the related entity</t>
  </si>
  <si>
    <t xml:space="preserve">Where does the institution describe the students it seeks to serve?  </t>
  </si>
  <si>
    <t>Gate counts/year -- average branch campuses</t>
  </si>
  <si>
    <t>Cost (000)</t>
  </si>
  <si>
    <t>Relevant URL or Publication</t>
  </si>
  <si>
    <t>URL or document name for meeting minutes</t>
  </si>
  <si>
    <t>link to draft, if available</t>
  </si>
  <si>
    <t>(FY 2    )</t>
  </si>
  <si>
    <t>(FY 2     )</t>
  </si>
  <si>
    <t>Other ___________________</t>
  </si>
  <si>
    <t>Other _________________</t>
  </si>
  <si>
    <t>3 Years</t>
  </si>
  <si>
    <t>2 Years</t>
  </si>
  <si>
    <t>Current</t>
  </si>
  <si>
    <t>Prior</t>
  </si>
  <si>
    <t>For Fall Term, as of Census Date</t>
  </si>
  <si>
    <t>Certificate</t>
  </si>
  <si>
    <t>Total</t>
  </si>
  <si>
    <t>Associate</t>
  </si>
  <si>
    <t>Undeclared</t>
  </si>
  <si>
    <t>Baccalaureate</t>
  </si>
  <si>
    <t>Total Undergraduate</t>
  </si>
  <si>
    <t xml:space="preserve">1 Year </t>
  </si>
  <si>
    <t>(FY2     )</t>
  </si>
  <si>
    <t>Master's</t>
  </si>
  <si>
    <t>Doctorate</t>
  </si>
  <si>
    <t>First Professional</t>
  </si>
  <si>
    <t>Total Graduate</t>
  </si>
  <si>
    <t>Undergraduate</t>
  </si>
  <si>
    <t>Graduate</t>
  </si>
  <si>
    <t>FT</t>
  </si>
  <si>
    <t>PT</t>
  </si>
  <si>
    <t>Number of Faculty</t>
  </si>
  <si>
    <t>Professor</t>
  </si>
  <si>
    <t>Male</t>
  </si>
  <si>
    <t>Female</t>
  </si>
  <si>
    <t>Assistant</t>
  </si>
  <si>
    <t>Instructor</t>
  </si>
  <si>
    <t xml:space="preserve">     Total</t>
  </si>
  <si>
    <t>Total Faculty</t>
  </si>
  <si>
    <t>Minimum</t>
  </si>
  <si>
    <t>Maximum</t>
  </si>
  <si>
    <t>Mean</t>
  </si>
  <si>
    <t>Median</t>
  </si>
  <si>
    <t>Highest Degree Earned:  Doctorate</t>
  </si>
  <si>
    <t>Highest Degree Earned:  Master's</t>
  </si>
  <si>
    <t>Highest Degree Earned:  Bachelor's</t>
  </si>
  <si>
    <t>Highest Degree Earned:  Professional License</t>
  </si>
  <si>
    <t>Fall Teaching Load, in credit hours</t>
  </si>
  <si>
    <t xml:space="preserve">Salary for Academic Year </t>
  </si>
  <si>
    <t># of Faculty Appointed</t>
  </si>
  <si>
    <t># of Faculty in Tenured Positions</t>
  </si>
  <si>
    <t># of Faculty Departing</t>
  </si>
  <si>
    <t># of Faculty Retiring</t>
  </si>
  <si>
    <t>Number of Faculty by Department (or comparable academic unit)</t>
  </si>
  <si>
    <t>Credit Seeking Students Only  -  Including Continuing Education</t>
  </si>
  <si>
    <t>Freshmen - Undergraduate</t>
  </si>
  <si>
    <t>Completed Applications</t>
  </si>
  <si>
    <t>Applications Accepted</t>
  </si>
  <si>
    <t>Applicants Enrolled</t>
  </si>
  <si>
    <t xml:space="preserve">     % Accepted of Applied</t>
  </si>
  <si>
    <t xml:space="preserve">     % Enrolled of Accepted</t>
  </si>
  <si>
    <t>Percent Change Year over Year</t>
  </si>
  <si>
    <t xml:space="preserve">     Completed Applications</t>
  </si>
  <si>
    <t xml:space="preserve"> - </t>
  </si>
  <si>
    <t xml:space="preserve">     Applications Accepted</t>
  </si>
  <si>
    <t xml:space="preserve">     Applicants Enrolled</t>
  </si>
  <si>
    <t>Average of Statistical Indicator of Aptitude of Enrollees: (Define Below)</t>
  </si>
  <si>
    <t>Transfers - Undergraduate</t>
  </si>
  <si>
    <t>Applications Enrolled</t>
  </si>
  <si>
    <t>Master's Degree</t>
  </si>
  <si>
    <t>First Professional Degree - All Programs</t>
  </si>
  <si>
    <t>Doctoral Degree</t>
  </si>
  <si>
    <t>Next Year</t>
  </si>
  <si>
    <t>UNDERGRADUATE</t>
  </si>
  <si>
    <t>First Year         Full-Time Headcount</t>
  </si>
  <si>
    <t xml:space="preserve">                         Part-Time Headcount</t>
  </si>
  <si>
    <t xml:space="preserve">                         Total Headcount</t>
  </si>
  <si>
    <t xml:space="preserve">                         Total FTE</t>
  </si>
  <si>
    <t>Second Year    Full-Time Headcount</t>
  </si>
  <si>
    <t>Third Year        Full-Time Headcount</t>
  </si>
  <si>
    <t>Fourth Year      Full-Time Headcount</t>
  </si>
  <si>
    <t>Unclassified     Full-Time Headcount</t>
  </si>
  <si>
    <t>Total Undergraduate Students</t>
  </si>
  <si>
    <t xml:space="preserve">                         Full-Time Headcount</t>
  </si>
  <si>
    <t xml:space="preserve">                         Total FTE </t>
  </si>
  <si>
    <t xml:space="preserve">     % Change FTE Undergraduate</t>
  </si>
  <si>
    <t>GRADUATE</t>
  </si>
  <si>
    <t xml:space="preserve">     % Change FTE Graduate</t>
  </si>
  <si>
    <t>GRAND TOTAL</t>
  </si>
  <si>
    <t>Grand Total Headcount</t>
  </si>
  <si>
    <t>Grand Total FTE</t>
  </si>
  <si>
    <t xml:space="preserve">     % Change Grand Total FTE</t>
  </si>
  <si>
    <t>Revenue ($000)</t>
  </si>
  <si>
    <t>Operating budget</t>
  </si>
  <si>
    <t>Gifts and grants</t>
  </si>
  <si>
    <t>Debt</t>
  </si>
  <si>
    <t>TOTAL</t>
  </si>
  <si>
    <t>Expenditures ($000)</t>
  </si>
  <si>
    <t>New Construction</t>
  </si>
  <si>
    <t>Renovations, maintenance and equipment</t>
  </si>
  <si>
    <t>Technology</t>
  </si>
  <si>
    <t>Off-campus</t>
  </si>
  <si>
    <t>Assignable square feet (000)</t>
  </si>
  <si>
    <t>Assignable Square Feet (000)</t>
  </si>
  <si>
    <t>Assignable Square Feet</t>
  </si>
  <si>
    <t>Annual Audit</t>
  </si>
  <si>
    <t>Yes/No</t>
  </si>
  <si>
    <r>
      <t xml:space="preserve">New England Association of Schools and Colleges
Commission on Institutions of Higher Education
209 Burlington Road, Suite 201 </t>
    </r>
    <r>
      <rPr>
        <b/>
        <sz val="12"/>
        <color indexed="8"/>
        <rFont val="Arial"/>
        <family val="2"/>
      </rPr>
      <t>●</t>
    </r>
    <r>
      <rPr>
        <b/>
        <sz val="12"/>
        <color indexed="8"/>
        <rFont val="Times New Roman"/>
        <family val="1"/>
      </rPr>
      <t xml:space="preserve"> Bedford, MA 01730
phone: (781) 271-0022 </t>
    </r>
    <r>
      <rPr>
        <b/>
        <sz val="12"/>
        <color indexed="8"/>
        <rFont val="Arial"/>
        <family val="2"/>
      </rPr>
      <t>●</t>
    </r>
    <r>
      <rPr>
        <b/>
        <sz val="12"/>
        <color indexed="8"/>
        <rFont val="Times New Roman"/>
        <family val="1"/>
      </rPr>
      <t xml:space="preserve"> fax: (781) 271-0950
http://cihe.neasc.org</t>
    </r>
  </si>
  <si>
    <t>FISCAL YEAR ENDS month &amp;day:  (    /    )</t>
  </si>
  <si>
    <t>ASSETS</t>
  </si>
  <si>
    <t>CASH AND SHORT TERM INVESTMENTS</t>
  </si>
  <si>
    <t>CASH HELD BY STATE TREASURER</t>
  </si>
  <si>
    <t>DEPOSITS HELD BY STATE TREASURER</t>
  </si>
  <si>
    <t>ACCOUNTS RECEIVABLE, NET</t>
  </si>
  <si>
    <t>CONTRIBUTIONS RECEIVABLE, NET</t>
  </si>
  <si>
    <t>INVENTORY AND PREPAID EXPENSES</t>
  </si>
  <si>
    <t>LONG-TERM INVESTMENTS</t>
  </si>
  <si>
    <t>LOANS TO STUDENTS</t>
  </si>
  <si>
    <t>FUNDS HELD UNDER BOND AGREEMENT</t>
  </si>
  <si>
    <t xml:space="preserve"> OTHER ASSETS</t>
  </si>
  <si>
    <t>LIABILITIES</t>
  </si>
  <si>
    <t>ACCOUNTS PAYABLE AND ACCRUED LIABILITIES</t>
  </si>
  <si>
    <t>DEFERRED REVENUE &amp; REFUNDABLE ADVANCES</t>
  </si>
  <si>
    <t>DUE TO STATE</t>
  </si>
  <si>
    <t>DUE TO AFFILIATES</t>
  </si>
  <si>
    <t>ANNUITY AND LIFE INCOME OBLIGATIONS</t>
  </si>
  <si>
    <t>AMOUNTS HELD ON BEHALF OF OTHERS</t>
  </si>
  <si>
    <t>LONG TERM DEBT</t>
  </si>
  <si>
    <t>REFUNDABLE GOVERNMENT ADVANCES</t>
  </si>
  <si>
    <t>OTHER LONG-TERM LIABILITIES</t>
  </si>
  <si>
    <t xml:space="preserve">TOTAL LIABILITIES </t>
  </si>
  <si>
    <t>NET ASSETS</t>
  </si>
  <si>
    <t>UNRESTRICTED NET ASSETS</t>
  </si>
  <si>
    <t xml:space="preserve">     INSTITUTIONAL</t>
  </si>
  <si>
    <t xml:space="preserve">     FOUNDATION</t>
  </si>
  <si>
    <t xml:space="preserve">     TOTAL </t>
  </si>
  <si>
    <t>TEMPORARILY RESTRICTED NET ASSETS</t>
  </si>
  <si>
    <t>PERMANENTLY RESTRICTED NET ASSETS</t>
  </si>
  <si>
    <t>TOTAL NET ASSETS</t>
  </si>
  <si>
    <t>TOTAL LIABILITIES AND NET ASSETS</t>
  </si>
  <si>
    <t>OPERATING REVENUES</t>
  </si>
  <si>
    <t xml:space="preserve"> TUITION &amp; FEES</t>
  </si>
  <si>
    <t>ROOM AND BOARD</t>
  </si>
  <si>
    <t xml:space="preserve">        LESS: FINANCIAL AID</t>
  </si>
  <si>
    <t xml:space="preserve">               NET STUDENT FEES</t>
  </si>
  <si>
    <t xml:space="preserve"> GOVERNMENT GRANTS &amp; CONTRACTS</t>
  </si>
  <si>
    <t xml:space="preserve"> PRIVATE GIFTS, GRANTS &amp; CONTRACTS</t>
  </si>
  <si>
    <t xml:space="preserve"> OTHER AUXILIARY ENTERPRISES </t>
  </si>
  <si>
    <t>ENDOWMENT INCOME USED IN OPERATIONS</t>
  </si>
  <si>
    <t>OTHER REVENUE (specify):</t>
  </si>
  <si>
    <t>NET ASSETS RELEASED FROM RESTRICTIONS</t>
  </si>
  <si>
    <t xml:space="preserve"> OPERATING EXPENSES</t>
  </si>
  <si>
    <t xml:space="preserve"> INSTRUCTION</t>
  </si>
  <si>
    <t xml:space="preserve"> RESEARCH</t>
  </si>
  <si>
    <t xml:space="preserve"> PUBLIC SERVICE</t>
  </si>
  <si>
    <t xml:space="preserve"> ACADEMIC SUPPORT</t>
  </si>
  <si>
    <t xml:space="preserve"> STUDENT SERVICES</t>
  </si>
  <si>
    <t xml:space="preserve"> INSTITUTIONAL SUPPORT</t>
  </si>
  <si>
    <t>FUNDRAISING AND ALUMNI RELATIONS</t>
  </si>
  <si>
    <t xml:space="preserve"> OPERATION, MAINTENANCE OF PLANT (if not allocated)</t>
  </si>
  <si>
    <t xml:space="preserve"> SCHOLARSHIPS &amp; FELLOWSHIPS (Cash refunded by public institutions)</t>
  </si>
  <si>
    <t xml:space="preserve"> AUXILIARY ENTERPRISES</t>
  </si>
  <si>
    <t xml:space="preserve"> DEPRECIATION (if not allocated)</t>
  </si>
  <si>
    <t>OTHER EXPENSES (specify):</t>
  </si>
  <si>
    <t xml:space="preserve">         CHANGE IN NET ASSETS FROM OPERATIONS</t>
  </si>
  <si>
    <t>NON OPERATING REVENUES</t>
  </si>
  <si>
    <t>STATE APPROPRIATIONS (NET)</t>
  </si>
  <si>
    <t>INVESTMENT RETURN</t>
  </si>
  <si>
    <t>INTEREST EXPENSE (public institutions)</t>
  </si>
  <si>
    <t>GIFTS, BEQUESTS &amp; CONTRIBUTIONS NOT USED IN OPERATIONS</t>
  </si>
  <si>
    <t>OTHER (specify):</t>
  </si>
  <si>
    <t>NET NON OPERATING REVENUES</t>
  </si>
  <si>
    <t>INCOME BEFORE OTHER REVENUES EXPENSES, GAINS, OR LOSSES</t>
  </si>
  <si>
    <t>CAPITAL APPROPRIATIONS (public institutions)</t>
  </si>
  <si>
    <t>OTHER</t>
  </si>
  <si>
    <t>TOTAL INCREASE/DECREASE IN NET ASSETS</t>
  </si>
  <si>
    <t>DEBT</t>
  </si>
  <si>
    <t>BEGINNING BALANCE</t>
  </si>
  <si>
    <t>ADDITIONS</t>
  </si>
  <si>
    <t>REDUCTIONS</t>
  </si>
  <si>
    <t>ENDING BALANCE</t>
  </si>
  <si>
    <t>INTEREST PAID DURING FISCAL YEAR</t>
  </si>
  <si>
    <t>CURRENT PORTION</t>
  </si>
  <si>
    <t>BOND RATING</t>
  </si>
  <si>
    <t>DEBT COVENANTS (PLEASE DESCRIBE):</t>
  </si>
  <si>
    <t>NET ASSETS BEGINNING OF YEAR</t>
  </si>
  <si>
    <t>NET ASSETS END OF YEAR</t>
  </si>
  <si>
    <t>FINANCIAL AID</t>
  </si>
  <si>
    <t>SOURCE OF FUNDS</t>
  </si>
  <si>
    <t>UNRESTRICTED INSTITUTIONAL</t>
  </si>
  <si>
    <t>FEDERAL, STATE &amp; PRIVATE GRANTS</t>
  </si>
  <si>
    <t>RESTRICTED FUNDS</t>
  </si>
  <si>
    <t>% DISCOUNT OF TUITION &amp; FEES</t>
  </si>
  <si>
    <t>% UNRESTRICTED DISCOUNT</t>
  </si>
  <si>
    <t>PLEASE INDICATE YOUR INSTITUTION'S ENDOWMENT SPENDING POLICY:</t>
  </si>
  <si>
    <t xml:space="preserve">"DATA FIRST" FORMS </t>
  </si>
  <si>
    <t>"DATA FIRST" FORMS</t>
  </si>
  <si>
    <t>Program review schedule (every X years or URL of schedule)</t>
  </si>
  <si>
    <t>na</t>
  </si>
  <si>
    <t>Serviceable Buildings</t>
  </si>
  <si>
    <t>Capital appropriations (public institutions)</t>
  </si>
  <si>
    <t>Description of the campus setting</t>
  </si>
  <si>
    <t>Range of co-curricular and non-academic opportunities available to students</t>
  </si>
  <si>
    <t>Other library personnel -- main campus</t>
  </si>
  <si>
    <t>Other library personnel -- branch campus</t>
  </si>
  <si>
    <r>
      <t xml:space="preserve"> </t>
    </r>
    <r>
      <rPr>
        <b/>
        <sz val="9"/>
        <rFont val="Garamond"/>
        <family val="1"/>
      </rPr>
      <t>TOTAL ASSETS</t>
    </r>
  </si>
  <si>
    <r>
      <t xml:space="preserve"> </t>
    </r>
    <r>
      <rPr>
        <b/>
        <sz val="9"/>
        <rFont val="Garamond"/>
        <family val="1"/>
      </rPr>
      <t>TOTAL OPERATING REVENUES</t>
    </r>
  </si>
  <si>
    <r>
      <t xml:space="preserve">        </t>
    </r>
    <r>
      <rPr>
        <b/>
        <sz val="9"/>
        <rFont val="Garamond"/>
        <family val="1"/>
      </rPr>
      <t>TOTAL OPERATING  EXPENDITURES</t>
    </r>
  </si>
  <si>
    <t>Attach a copy of the current mission statement.</t>
  </si>
  <si>
    <t>Major institutional committees or governance groups*</t>
  </si>
  <si>
    <t>Credit-Seeking Students Only  -  Including Continuing Education</t>
  </si>
  <si>
    <r>
      <t>Instructional location:</t>
    </r>
    <r>
      <rPr>
        <sz val="10"/>
        <rFont val="Garamond"/>
        <family val="1"/>
      </rPr>
      <t xml:space="preserve">  a location away from the main campus where 50% or more of a degree or Title-IV eligible certificate can be completed.</t>
    </r>
  </si>
  <si>
    <r>
      <t>Distance Learning, e-learning</t>
    </r>
    <r>
      <rPr>
        <sz val="10"/>
        <rFont val="Garamond"/>
        <family val="1"/>
      </rPr>
      <t>:  A degree or Title-IV eligible certificate for which 50% or more of the courses can be completed entirely on-line.</t>
    </r>
  </si>
  <si>
    <r>
      <t>Distance Learning, other</t>
    </r>
    <r>
      <rPr>
        <sz val="10"/>
        <rFont val="Garamond"/>
        <family val="1"/>
      </rPr>
      <t>:  A degree or Title IV certificate in which 50% or more of the courses can be completed entirely through a distance learning modality other than e-learning.</t>
    </r>
  </si>
  <si>
    <r>
      <t>Main campus</t>
    </r>
    <r>
      <rPr>
        <sz val="10"/>
        <rFont val="Garamond"/>
        <family val="1"/>
      </rPr>
      <t>:  primary campus, including the principal office of the chief executive officer.</t>
    </r>
  </si>
  <si>
    <t>PROPERTY, PLANT AND EQUIPMENT, NET</t>
  </si>
  <si>
    <t>OPE ID:</t>
  </si>
  <si>
    <t>**Courses for which no credit toward a degree is granted.</t>
  </si>
  <si>
    <t>Percent of First-year students in Developmental Courses**</t>
  </si>
  <si>
    <t>Percent of students graduating with debt*</t>
  </si>
  <si>
    <t>URL of Information Literacy Reports:</t>
  </si>
  <si>
    <r>
      <t xml:space="preserve">Example:  </t>
    </r>
    <r>
      <rPr>
        <i/>
        <u val="single"/>
        <sz val="10"/>
        <rFont val="Garamond"/>
        <family val="1"/>
      </rPr>
      <t>Advising:  www.notrealcollege.edu/advising</t>
    </r>
  </si>
  <si>
    <t>By-laws</t>
  </si>
  <si>
    <t>Board members' names and affiliations</t>
  </si>
  <si>
    <t>URL of documentation of relationship</t>
  </si>
  <si>
    <t>Correspondence Education</t>
  </si>
  <si>
    <r>
      <t>Branch campus (federal definition)</t>
    </r>
    <r>
      <rPr>
        <sz val="10"/>
        <rFont val="Garamond"/>
        <family val="1"/>
      </rPr>
      <t>:  a location of an institution that is geographically apart and independent of the main campus which meets all of the following criteria:  a) offers 50% or more of an academic program leading to a degree, certificate, or other recognized credential, or at which a degree may be completed;  b) is permanent in nature;  c)  has its own faculty and administrative or supervisory organization; d) has its own budgetary and hiring authority.</t>
    </r>
  </si>
  <si>
    <t>(Summary - Enrollment and Degrees)</t>
  </si>
  <si>
    <t>(Financial Aid, Debt, and Developmental Courses)</t>
  </si>
  <si>
    <t>(Library)</t>
  </si>
  <si>
    <t>(Information Technology)</t>
  </si>
  <si>
    <t>(Statement of Financial Position/Statement of Net Assets)</t>
  </si>
  <si>
    <t>(Statement of Revenues and Expenses)</t>
  </si>
  <si>
    <t>(Statement of Debt)</t>
  </si>
  <si>
    <t>(Supplemental Data)</t>
  </si>
  <si>
    <t>(Headcount by UNDERGRADUATE Major)</t>
  </si>
  <si>
    <t>(Headcount by GRADUATE Major)</t>
  </si>
  <si>
    <t>(Number of Faculty by Department or Comparable Unit, Fall Term)</t>
  </si>
  <si>
    <t>(Admissions, Fall Term)</t>
  </si>
  <si>
    <t>(Enrollment, Fall Census Date)</t>
  </si>
  <si>
    <t>Please attach to this form:</t>
  </si>
  <si>
    <t>1)  A copy of the institution's organization chart(s).</t>
  </si>
  <si>
    <t>2)  A copy of the by-laws, enabling legislation, and/or other appropriate documentation to establish the</t>
  </si>
  <si>
    <t>legal authority of the institution to award degrees in accordance with applicable requirements.</t>
  </si>
  <si>
    <t xml:space="preserve">EVALUATION </t>
  </si>
  <si>
    <t>PLANS</t>
  </si>
  <si>
    <t>(Add rows for additional institution-wide plans, as needed.)</t>
  </si>
  <si>
    <t>(Add rows for additional plans, as needed.)</t>
  </si>
  <si>
    <t>(Insert additional rows, as appropriate.)</t>
  </si>
  <si>
    <t>(Insert additional rows as appropriate.)</t>
  </si>
  <si>
    <t>(Locations and Modalities)</t>
  </si>
  <si>
    <t>Fall Enrollment* by location and modality, as of Census Date</t>
  </si>
  <si>
    <t>* For programs not taught in the fall, report an analogous term's enrollment as of its Census Date.</t>
  </si>
  <si>
    <t>Standard 5:  Faculty</t>
  </si>
  <si>
    <t>(Highest Degrees and Teaching Assignments, Fall Term)</t>
  </si>
  <si>
    <t>(Rank, Gender, and Salary, Fall Term)</t>
  </si>
  <si>
    <t>Standard 4:  The Academic Program</t>
  </si>
  <si>
    <t>(Credit Hours Generated By Department or Comparable Academic Unit)</t>
  </si>
  <si>
    <t>Standard 3:  Organization and Governance</t>
  </si>
  <si>
    <t>Standard 2:  Planning and Evaluation</t>
  </si>
  <si>
    <t>Standard 1:  Mission and Purposes</t>
  </si>
  <si>
    <t>(Appointments, Tenure, Departures, and Retirements, Full Academic Year)</t>
  </si>
  <si>
    <t>Standard 6:  Students</t>
  </si>
  <si>
    <t>Standard 7:  Library and Other Information Resources</t>
  </si>
  <si>
    <t>Standard 8:  Physical and Technological Resources</t>
  </si>
  <si>
    <t>Standard 9:  Financial Resources</t>
  </si>
  <si>
    <t>Standard 10:  Public Disclosure</t>
  </si>
  <si>
    <t>Standard 11:  Integrity</t>
  </si>
  <si>
    <t>* All students who graduated should be included in this calculation.</t>
  </si>
  <si>
    <t>Traditional Reserves:</t>
  </si>
  <si>
    <t>courses supported</t>
  </si>
  <si>
    <t>items on reserve</t>
  </si>
  <si>
    <t>E-Reserves:</t>
  </si>
  <si>
    <t>items on e-reserve</t>
  </si>
  <si>
    <t xml:space="preserve">    commodity internet (Mbps)</t>
  </si>
  <si>
    <t xml:space="preserve">    high-performance networks (Mbps)</t>
  </si>
  <si>
    <t>On-campus network</t>
  </si>
  <si>
    <t>Off-campus access</t>
  </si>
  <si>
    <t>Wireless protocol(s)</t>
  </si>
  <si>
    <t>When entering financial data, please round to the nearest thousand.  If your institution tabulates data in a different way from what is requested on the form, clearly explain your methodology on the form and report the data in the way that is consistent with your institution's normal practices.</t>
  </si>
  <si>
    <r>
      <t>Data First forms are protected</t>
    </r>
    <r>
      <rPr>
        <sz val="11"/>
        <rFont val="Garamond"/>
        <family val="1"/>
      </rPr>
      <t xml:space="preserve"> to ensure that they are not inadvertently changed, and cells containing certain formulas are locked.  If you wish to add rows or adjust column widths, you may unprotect the spreadsheet by selecting the "Protection" option from the "Tools" menu.  The required </t>
    </r>
    <r>
      <rPr>
        <b/>
        <sz val="11"/>
        <rFont val="Garamond"/>
        <family val="1"/>
      </rPr>
      <t>password is "ark"</t>
    </r>
    <r>
      <rPr>
        <sz val="11"/>
        <rFont val="Garamond"/>
        <family val="1"/>
      </rPr>
      <t xml:space="preserve"> (lower case, no quotation marks).  </t>
    </r>
  </si>
  <si>
    <r>
      <t xml:space="preserve">General instructions:
</t>
    </r>
    <r>
      <rPr>
        <sz val="11"/>
        <rFont val="Garamond"/>
        <family val="1"/>
      </rPr>
      <t>Data First forms supplement the institution's comprehensive self-study or fifth-year report.  Each of the 25 forms is on a separate spreadsheet of this Excel workbook.  Much of the information requested is readily available on audited financial statements, yearly IPEDS surveys, and other institutional reports and publications.</t>
    </r>
  </si>
  <si>
    <t>If you have questions about completing the Data First forms, please call Julie Alig (781-541-5408) or any other member of the Commission staff for assistance.</t>
  </si>
  <si>
    <t>Most Recently Completed Year</t>
  </si>
  <si>
    <t>2 Years Prior</t>
  </si>
  <si>
    <t>3 Years Prior</t>
  </si>
  <si>
    <t>Next  Year Forward (goal)</t>
  </si>
  <si>
    <t>Next Year Forward (goal)</t>
  </si>
  <si>
    <t>1 Year Prior</t>
  </si>
  <si>
    <t xml:space="preserve">Most Recent Year </t>
  </si>
  <si>
    <t xml:space="preserve">Next Year Forward           (FY 2      )   </t>
  </si>
  <si>
    <t xml:space="preserve">Most Recently Completed Year              (FY 2      )   </t>
  </si>
  <si>
    <t>2 Years Prior (FY2    )</t>
  </si>
  <si>
    <t>2 Years Prior         (FY2    )</t>
  </si>
  <si>
    <t>3 Years Prior         (FY2    )</t>
  </si>
  <si>
    <t xml:space="preserve">Most Recently Completed Year                (FY 2      )   </t>
  </si>
  <si>
    <t>3 Years Prior (FY2    )</t>
  </si>
  <si>
    <t xml:space="preserve">Most Recently Completed Year                 (FY 2      )   </t>
  </si>
  <si>
    <t>Enrollment*</t>
  </si>
  <si>
    <t>* Report here the annual unduplicated headcount for the most recently completed year.</t>
  </si>
  <si>
    <t>Graduate Students</t>
  </si>
  <si>
    <t>For students with debt:</t>
  </si>
  <si>
    <t xml:space="preserve">     Average amount of debt for students leaving the institution with a degree</t>
  </si>
  <si>
    <t xml:space="preserve">     Average amount of debt for students leaving the institution without a degree</t>
  </si>
  <si>
    <t>Cohort Default Rate</t>
  </si>
  <si>
    <t>In the following forms, the column "Current Year" refers to the year in which the team visit occurs, or, if these forms are being completed in conjunction with an interim or progress report, the year in which the report is submitted to the Commission.</t>
  </si>
  <si>
    <t>Date Approved by the Governing Board</t>
  </si>
  <si>
    <t>Year of Completion</t>
  </si>
  <si>
    <t>Effective Dates</t>
  </si>
  <si>
    <t>URL or Folder Number</t>
  </si>
  <si>
    <t>Campuses, Branches, Locations, and Modalities Currently in Operation (See definitions, below)</t>
  </si>
  <si>
    <t>Forward (goal)</t>
  </si>
  <si>
    <t xml:space="preserve">Fiscal Year Ends on:  </t>
  </si>
  <si>
    <t>(month/day)</t>
  </si>
  <si>
    <t>FISCAL YEAR ENDS month &amp; day (    /    )</t>
  </si>
  <si>
    <t>2 Years Prior                    (FY 2      )</t>
  </si>
  <si>
    <t>1 Year Prior                     (FY 2      )</t>
  </si>
  <si>
    <t xml:space="preserve">Percent Change                                       2 yrs-1 yr prior        1 yr-most  recent            </t>
  </si>
  <si>
    <t>Web Addresses</t>
  </si>
  <si>
    <t>Responsible Office or Committee</t>
  </si>
  <si>
    <t>URL Where Policy is Posted</t>
  </si>
  <si>
    <t>Year*</t>
  </si>
  <si>
    <t>*"Current Year" refers to the year in which the team visit occurs, or, if these forms are being completed in conjunction with an interim or progress report, the year in which the report is submitted to the Commission.</t>
  </si>
  <si>
    <t xml:space="preserve">Current Year* </t>
  </si>
  <si>
    <t>Current Year*</t>
  </si>
  <si>
    <r>
      <t>Explanation of Teaching Load (if not measured in credit hours):</t>
    </r>
    <r>
      <rPr>
        <sz val="9"/>
        <rFont val="Garamond"/>
        <family val="1"/>
      </rPr>
      <t xml:space="preserve">  </t>
    </r>
  </si>
  <si>
    <t>Current Budget***</t>
  </si>
  <si>
    <t>Current Year*    (actual or projection)</t>
  </si>
  <si>
    <t>Current Budget*           (FY 2      )</t>
  </si>
  <si>
    <t>Print Publication</t>
  </si>
  <si>
    <t>Immediately prior Strategic Plan</t>
  </si>
  <si>
    <t>Next Strategic Plan</t>
  </si>
  <si>
    <t>If there is a "related entity," such as a church or religious congregation, a state system, or a corporation, describe and document the relationship with the accredited institution.</t>
  </si>
  <si>
    <t>Governing Board</t>
  </si>
  <si>
    <t>Overseas Locations FTE</t>
  </si>
  <si>
    <t>Degrees Awarded, Most Recent Year</t>
  </si>
  <si>
    <t>Associate's</t>
  </si>
  <si>
    <t>Bachelor's</t>
  </si>
  <si>
    <t>***"Current Budget" refers to the year in which the team visit occurs, or, if these forms are being completed in conjunction with an interim or progress report, the year in which the report is submitted to the Commission.</t>
  </si>
  <si>
    <t>Website Management</t>
  </si>
  <si>
    <t>Portfolio Management</t>
  </si>
  <si>
    <t>Interactive Video Conferencing</t>
  </si>
  <si>
    <t>Digital Object Management</t>
  </si>
  <si>
    <t>Other U.S. locations</t>
  </si>
  <si>
    <t>International locations</t>
  </si>
  <si>
    <t>Classroom</t>
  </si>
  <si>
    <t>Laboratory</t>
  </si>
  <si>
    <t>Office</t>
  </si>
  <si>
    <t>Study</t>
  </si>
  <si>
    <t>Special</t>
  </si>
  <si>
    <t>General</t>
  </si>
  <si>
    <t>Support</t>
  </si>
  <si>
    <t>Residential</t>
  </si>
  <si>
    <t>Purpose(s)</t>
  </si>
  <si>
    <t>*"Current Budget" refers to the year in which the team visit occurs, or, if these forms are being completed in conjunction with an interim or progress report, the year in which the report is submitted to the Commission.</t>
  </si>
  <si>
    <t>Current Year*        (actual or projection)</t>
  </si>
  <si>
    <t>Major new buildings, past 10 years (add rows as needed)</t>
  </si>
  <si>
    <t>New buildings, planned for next 5 years (add rows as needed)</t>
  </si>
  <si>
    <t>Major Renovations, past 10 years (add rows as needed)</t>
  </si>
  <si>
    <t>Renovations planned for next 5 years (add rows as needed)</t>
  </si>
  <si>
    <t>*Include faculty, staff, and student groups.</t>
  </si>
  <si>
    <t>Revised July 2011</t>
  </si>
  <si>
    <t>Low-Residency Programs</t>
  </si>
  <si>
    <t>Program Name</t>
  </si>
  <si>
    <r>
      <t>Other principal campus:</t>
    </r>
    <r>
      <rPr>
        <sz val="10"/>
        <rFont val="Garamond"/>
        <family val="1"/>
      </rPr>
      <t xml:space="preserve">  a campus away from the main campus that either houses a portion or portions of the institution's academic program (e.g., the medical school) or a permanent location offering 100% of the degree requirements of one or more of the academic programs offered on the main campus and otherwise meets the definition of the branch campus (below).</t>
    </r>
  </si>
  <si>
    <r>
      <t>Correspondence Education (federal definition)</t>
    </r>
    <r>
      <rPr>
        <sz val="10"/>
        <rFont val="Garamond"/>
        <family val="1"/>
      </rPr>
      <t>:  Education provided through one or more courses by an institution under which the institution provides instructional materials, by mail or electronic transmission, including examinations on the materials, to students who are separated from the instructor.  Interaction between the instructor and the student is limited, is not regular and substantive, and is primarily initiated by the student.  Correspondence courses are typically self-paced.  Correspondence education is not distance education.</t>
    </r>
  </si>
  <si>
    <t>Clinical doctorates (e.g., Pharm.D., DPT, DNP)</t>
  </si>
  <si>
    <t>Total Degree-Seeking FTE</t>
  </si>
  <si>
    <t>Main Campus FTE</t>
  </si>
  <si>
    <t>Correspondence FTE</t>
  </si>
  <si>
    <t>Low-Residency Programs FTE</t>
  </si>
  <si>
    <t>Student Type/ Location &amp; Modality</t>
  </si>
  <si>
    <t>Non-Matriculated Students</t>
  </si>
  <si>
    <t>Title IV-Eligible Certificates:  Students Seeking Certificates</t>
  </si>
  <si>
    <t>Certificates Awarded, Most Recent Year</t>
  </si>
  <si>
    <t>Notes:</t>
  </si>
  <si>
    <t xml:space="preserve">1)  Enrollment numbers should include all students in the named categories, including students in continuing education and students enrolled through any contractual relationship. </t>
  </si>
  <si>
    <t>2)  Each student should be recorded in only one category, e.g., students enrolled in low-residency programs housed on the main campus should be recorded only in the category "low-residency programs."</t>
  </si>
  <si>
    <t>3)  Please refer to form 3.2, "Locations and Modalities," for definitions of locations and instructional modalities.</t>
  </si>
  <si>
    <r>
      <t>Instructions and definitions are embedded in each form.</t>
    </r>
    <r>
      <rPr>
        <sz val="11"/>
        <rFont val="Garamond"/>
        <family val="1"/>
      </rPr>
      <t xml:space="preserve">  This version of the Data First forms has been formatted to print the forms and the embedded instructions.  If you with to print the forms only, you can find a specially formatted version of Data First forms on the Commission website:  </t>
    </r>
    <r>
      <rPr>
        <u val="single"/>
        <sz val="11"/>
        <rFont val="Garamond"/>
        <family val="1"/>
      </rPr>
      <t>http://cihe.neasc.org</t>
    </r>
    <r>
      <rPr>
        <sz val="11"/>
        <rFont val="Garamond"/>
        <family val="1"/>
      </rPr>
      <t>.</t>
    </r>
  </si>
  <si>
    <t>Status as public or independent institution; status as not-for-profit or for-profit; religious affiliation</t>
  </si>
  <si>
    <t>A list of institutions with which the institution has an articulation agreement</t>
  </si>
  <si>
    <t>Procedures for student appeals and complaints</t>
  </si>
  <si>
    <t xml:space="preserve">Names, principal affiliations of governing booard members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</si>
</sst>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409]dddd\,\ mmmm\ dd\,\ yyyy"/>
    <numFmt numFmtId="167" formatCode="m/d/yyyy;@"/>
    <numFmt numFmtId="168" formatCode="m/d/yy;@"/>
    <numFmt numFmtId="169" formatCode="_(* #,##0_);_(* \(#,##0\);_(* &quot;-&quot;??_);_(@_)"/>
    <numFmt numFmtId="170" formatCode="0.0%"/>
    <numFmt numFmtId="171" formatCode="_(* #,##0.0_);_(* \(#,##0.0\);_(* &quot;-&quot;??_);_(@_)"/>
    <numFmt numFmtId="172" formatCode="&quot;$&quot;#,##0.00"/>
    <numFmt numFmtId="173" formatCode="&quot;$&quot;#,##0.00;[Red]&quot;$&quot;#,##0.00"/>
    <numFmt numFmtId="174" formatCode="#,##0;[Red]#,##0"/>
    <numFmt numFmtId="175" formatCode="&quot;Yes&quot;;&quot;Yes&quot;;&quot;No&quot;"/>
    <numFmt numFmtId="176" formatCode="&quot;True&quot;;&quot;True&quot;;&quot;False&quot;"/>
    <numFmt numFmtId="177" formatCode="&quot;On&quot;;&quot;On&quot;;&quot;Off&quot;"/>
    <numFmt numFmtId="178" formatCode="[$€-2]\ #,##0.00_);[Red]\([$€-2]\ #,##0.00\)"/>
  </numFmts>
  <fonts count="43">
    <font>
      <sz val="10"/>
      <name val="Arial"/>
      <family val="0"/>
    </font>
    <font>
      <sz val="10"/>
      <name val="Garamond"/>
      <family val="1"/>
    </font>
    <font>
      <b/>
      <sz val="14"/>
      <name val="Garamond"/>
      <family val="1"/>
    </font>
    <font>
      <b/>
      <sz val="14"/>
      <name val="Arial"/>
      <family val="0"/>
    </font>
    <font>
      <b/>
      <sz val="10"/>
      <name val="Garamond"/>
      <family val="1"/>
    </font>
    <font>
      <b/>
      <sz val="11"/>
      <name val="Garamond"/>
      <family val="1"/>
    </font>
    <font>
      <sz val="11"/>
      <name val="Garamond"/>
      <family val="1"/>
    </font>
    <font>
      <sz val="9"/>
      <name val="Garamond"/>
      <family val="1"/>
    </font>
    <font>
      <b/>
      <sz val="12"/>
      <name val="Garamond"/>
      <family val="1"/>
    </font>
    <font>
      <sz val="8"/>
      <name val="Arial"/>
      <family val="0"/>
    </font>
    <font>
      <sz val="12"/>
      <name val="Garamond"/>
      <family val="1"/>
    </font>
    <font>
      <u val="single"/>
      <sz val="10"/>
      <color indexed="12"/>
      <name val="Garamond"/>
      <family val="1"/>
    </font>
    <font>
      <u val="single"/>
      <sz val="10"/>
      <color indexed="12"/>
      <name val="Arial"/>
      <family val="0"/>
    </font>
    <font>
      <b/>
      <sz val="10"/>
      <name val="Arial"/>
      <family val="0"/>
    </font>
    <font>
      <b/>
      <sz val="8"/>
      <name val="Garamond"/>
      <family val="1"/>
    </font>
    <font>
      <sz val="8"/>
      <name val="Garamond"/>
      <family val="1"/>
    </font>
    <font>
      <u val="single"/>
      <sz val="10"/>
      <name val="Garamond"/>
      <family val="1"/>
    </font>
    <font>
      <sz val="10"/>
      <color indexed="12"/>
      <name val="Garamond"/>
      <family val="1"/>
    </font>
    <font>
      <sz val="8"/>
      <name val="Tahoma"/>
      <family val="0"/>
    </font>
    <font>
      <b/>
      <sz val="8"/>
      <name val="Tahoma"/>
      <family val="0"/>
    </font>
    <font>
      <b/>
      <sz val="10"/>
      <color indexed="9"/>
      <name val="Garamond"/>
      <family val="1"/>
    </font>
    <font>
      <sz val="10"/>
      <color indexed="39"/>
      <name val="Garamond"/>
      <family val="1"/>
    </font>
    <font>
      <sz val="10"/>
      <color indexed="8"/>
      <name val="Garamond"/>
      <family val="1"/>
    </font>
    <font>
      <sz val="10"/>
      <color indexed="9"/>
      <name val="Garamond"/>
      <family val="1"/>
    </font>
    <font>
      <b/>
      <sz val="9"/>
      <color indexed="9"/>
      <name val="Garamond"/>
      <family val="1"/>
    </font>
    <font>
      <sz val="9"/>
      <color indexed="8"/>
      <name val="Garamond"/>
      <family val="1"/>
    </font>
    <font>
      <b/>
      <sz val="9"/>
      <name val="Garamond"/>
      <family val="1"/>
    </font>
    <font>
      <u val="single"/>
      <sz val="9"/>
      <name val="Garamond"/>
      <family val="1"/>
    </font>
    <font>
      <sz val="9"/>
      <color indexed="9"/>
      <name val="Garamond"/>
      <family val="1"/>
    </font>
    <font>
      <b/>
      <sz val="9"/>
      <color indexed="8"/>
      <name val="Garamond"/>
      <family val="1"/>
    </font>
    <font>
      <u val="single"/>
      <sz val="10"/>
      <color indexed="36"/>
      <name val="Arial"/>
      <family val="0"/>
    </font>
    <font>
      <sz val="11"/>
      <name val="Times New Roman"/>
      <family val="1"/>
    </font>
    <font>
      <b/>
      <sz val="12"/>
      <color indexed="8"/>
      <name val="Arial"/>
      <family val="2"/>
    </font>
    <font>
      <b/>
      <sz val="12"/>
      <color indexed="8"/>
      <name val="Times New Roman"/>
      <family val="1"/>
    </font>
    <font>
      <b/>
      <u val="single"/>
      <sz val="11"/>
      <name val="Garamond"/>
      <family val="1"/>
    </font>
    <font>
      <u val="single"/>
      <sz val="11"/>
      <name val="Garamond"/>
      <family val="1"/>
    </font>
    <font>
      <i/>
      <sz val="10"/>
      <name val="Garamond"/>
      <family val="1"/>
    </font>
    <font>
      <i/>
      <u val="single"/>
      <sz val="10"/>
      <name val="Garamond"/>
      <family val="1"/>
    </font>
    <font>
      <b/>
      <sz val="12"/>
      <color indexed="9"/>
      <name val="Garamond"/>
      <family val="1"/>
    </font>
    <font>
      <b/>
      <u val="single"/>
      <sz val="10"/>
      <name val="Garamond"/>
      <family val="1"/>
    </font>
    <font>
      <b/>
      <u val="single"/>
      <sz val="9"/>
      <name val="Garamond"/>
      <family val="1"/>
    </font>
    <font>
      <b/>
      <sz val="7"/>
      <name val="Garamond"/>
      <family val="1"/>
    </font>
    <font>
      <b/>
      <sz val="8"/>
      <name val="Arial"/>
      <family val="2"/>
    </font>
  </fonts>
  <fills count="6">
    <fill>
      <patternFill/>
    </fill>
    <fill>
      <patternFill patternType="gray125"/>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double"/>
    </border>
    <border>
      <left style="thin"/>
      <right style="thin"/>
      <top style="thin"/>
      <bottom style="double"/>
    </border>
    <border>
      <left>
        <color indexed="63"/>
      </left>
      <right>
        <color indexed="63"/>
      </right>
      <top style="thin"/>
      <bottom style="thin"/>
    </border>
    <border>
      <left>
        <color indexed="63"/>
      </left>
      <right style="thin"/>
      <top>
        <color indexed="63"/>
      </top>
      <bottom style="double"/>
    </border>
    <border>
      <left>
        <color indexed="63"/>
      </left>
      <right style="thin"/>
      <top style="double"/>
      <bottom style="double"/>
    </border>
    <border>
      <left style="thin"/>
      <right>
        <color indexed="63"/>
      </right>
      <top>
        <color indexed="63"/>
      </top>
      <bottom>
        <color indexed="63"/>
      </bottom>
    </border>
    <border>
      <left style="thin"/>
      <right style="thin"/>
      <top>
        <color indexed="63"/>
      </top>
      <bottom style="double"/>
    </border>
    <border>
      <left>
        <color indexed="63"/>
      </left>
      <right>
        <color indexed="63"/>
      </right>
      <top style="double"/>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508">
    <xf numFmtId="0" fontId="0" fillId="0" borderId="0" xfId="0" applyAlignment="1">
      <alignment/>
    </xf>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xf>
    <xf numFmtId="0" fontId="1" fillId="0" borderId="0" xfId="0" applyFont="1" applyBorder="1" applyAlignment="1">
      <alignment/>
    </xf>
    <xf numFmtId="0" fontId="8" fillId="0" borderId="0" xfId="0" applyFont="1" applyAlignment="1">
      <alignment/>
    </xf>
    <xf numFmtId="0" fontId="4" fillId="0" borderId="0" xfId="0" applyFont="1" applyAlignment="1">
      <alignment/>
    </xf>
    <xf numFmtId="0" fontId="4" fillId="0" borderId="0" xfId="0" applyFont="1" applyAlignment="1">
      <alignment horizontal="center"/>
    </xf>
    <xf numFmtId="0" fontId="1" fillId="0" borderId="0" xfId="0" applyFont="1" applyAlignment="1">
      <alignment horizontal="left"/>
    </xf>
    <xf numFmtId="0" fontId="4" fillId="0" borderId="0" xfId="0" applyFont="1" applyAlignment="1">
      <alignment horizontal="left"/>
    </xf>
    <xf numFmtId="0" fontId="5" fillId="0" borderId="0" xfId="0" applyFont="1" applyAlignment="1">
      <alignment horizontal="center"/>
    </xf>
    <xf numFmtId="0" fontId="10" fillId="0" borderId="0" xfId="0" applyFont="1" applyAlignment="1">
      <alignment/>
    </xf>
    <xf numFmtId="0" fontId="4" fillId="0" borderId="0" xfId="0" applyFont="1" applyAlignment="1">
      <alignment wrapText="1"/>
    </xf>
    <xf numFmtId="0" fontId="0" fillId="0" borderId="0" xfId="0" applyAlignment="1">
      <alignment wrapText="1"/>
    </xf>
    <xf numFmtId="0" fontId="13" fillId="0" borderId="0" xfId="0" applyFont="1" applyAlignment="1">
      <alignment/>
    </xf>
    <xf numFmtId="0" fontId="0" fillId="0" borderId="0" xfId="0" applyFont="1" applyAlignment="1">
      <alignment/>
    </xf>
    <xf numFmtId="0" fontId="1" fillId="0" borderId="1" xfId="0" applyFont="1" applyBorder="1" applyAlignment="1">
      <alignment/>
    </xf>
    <xf numFmtId="0" fontId="2" fillId="0" borderId="0" xfId="0" applyFont="1" applyAlignment="1">
      <alignment/>
    </xf>
    <xf numFmtId="0" fontId="4" fillId="0" borderId="2" xfId="0" applyFont="1" applyBorder="1" applyAlignment="1">
      <alignment/>
    </xf>
    <xf numFmtId="0" fontId="2" fillId="0" borderId="1" xfId="0" applyFont="1" applyBorder="1" applyAlignment="1">
      <alignment/>
    </xf>
    <xf numFmtId="0" fontId="2" fillId="0" borderId="1" xfId="0" applyFont="1" applyBorder="1" applyAlignment="1">
      <alignment vertical="center"/>
    </xf>
    <xf numFmtId="0" fontId="3" fillId="0" borderId="1" xfId="0" applyFont="1" applyBorder="1" applyAlignment="1">
      <alignment/>
    </xf>
    <xf numFmtId="0" fontId="14" fillId="0" borderId="3" xfId="0" applyFont="1" applyBorder="1" applyAlignment="1">
      <alignment horizontal="center" vertical="center" wrapText="1"/>
    </xf>
    <xf numFmtId="0" fontId="15" fillId="0" borderId="3" xfId="0" applyFont="1" applyBorder="1" applyAlignment="1">
      <alignment vertical="center"/>
    </xf>
    <xf numFmtId="2" fontId="15" fillId="0" borderId="3" xfId="0" applyNumberFormat="1" applyFont="1" applyBorder="1" applyAlignment="1">
      <alignment vertical="center"/>
    </xf>
    <xf numFmtId="0" fontId="15" fillId="0" borderId="0" xfId="0" applyFont="1" applyAlignment="1">
      <alignment vertical="center"/>
    </xf>
    <xf numFmtId="0" fontId="15" fillId="0" borderId="0" xfId="0" applyFont="1" applyAlignment="1">
      <alignment wrapText="1"/>
    </xf>
    <xf numFmtId="0" fontId="15" fillId="0" borderId="0" xfId="0" applyFont="1" applyAlignment="1">
      <alignment/>
    </xf>
    <xf numFmtId="0" fontId="5" fillId="0" borderId="0" xfId="0" applyFont="1" applyAlignment="1">
      <alignment/>
    </xf>
    <xf numFmtId="0" fontId="4" fillId="0" borderId="0" xfId="0"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horizontal="centerContinuous"/>
      <protection/>
    </xf>
    <xf numFmtId="0" fontId="22" fillId="0" borderId="0" xfId="0" applyFont="1" applyAlignment="1" applyProtection="1">
      <alignment/>
      <protection/>
    </xf>
    <xf numFmtId="0" fontId="1" fillId="2" borderId="0" xfId="0" applyFont="1" applyFill="1" applyAlignment="1" applyProtection="1">
      <alignment horizontal="center"/>
      <protection locked="0"/>
    </xf>
    <xf numFmtId="0" fontId="20" fillId="3" borderId="3" xfId="0" applyFont="1" applyFill="1" applyBorder="1" applyAlignment="1" applyProtection="1">
      <alignment horizontal="center"/>
      <protection/>
    </xf>
    <xf numFmtId="0" fontId="23" fillId="0" borderId="0" xfId="0" applyFont="1" applyAlignment="1" applyProtection="1">
      <alignment/>
      <protection/>
    </xf>
    <xf numFmtId="1" fontId="1" fillId="0" borderId="0" xfId="0" applyNumberFormat="1" applyFont="1" applyFill="1" applyAlignment="1" applyProtection="1">
      <alignment horizontal="center"/>
      <protection/>
    </xf>
    <xf numFmtId="0" fontId="1" fillId="2" borderId="0" xfId="0" applyFont="1" applyFill="1" applyAlignment="1" applyProtection="1">
      <alignment/>
      <protection locked="0"/>
    </xf>
    <xf numFmtId="0" fontId="11" fillId="0" borderId="0" xfId="20" applyFont="1" applyFill="1" applyAlignment="1">
      <alignment wrapText="1"/>
    </xf>
    <xf numFmtId="0" fontId="12" fillId="0" borderId="0" xfId="20" applyFill="1" applyAlignment="1">
      <alignment/>
    </xf>
    <xf numFmtId="0" fontId="3" fillId="0" borderId="0" xfId="0" applyFont="1" applyFill="1" applyBorder="1" applyAlignment="1">
      <alignment/>
    </xf>
    <xf numFmtId="0" fontId="15" fillId="0" borderId="0" xfId="0" applyFont="1" applyFill="1" applyAlignment="1">
      <alignment/>
    </xf>
    <xf numFmtId="0" fontId="1" fillId="0" borderId="3" xfId="0" applyFont="1" applyBorder="1" applyAlignment="1">
      <alignment/>
    </xf>
    <xf numFmtId="3" fontId="1" fillId="2" borderId="3" xfId="0" applyNumberFormat="1" applyFont="1" applyFill="1" applyBorder="1" applyAlignment="1">
      <alignment/>
    </xf>
    <xf numFmtId="0" fontId="7" fillId="0" borderId="3" xfId="0" applyFont="1" applyBorder="1" applyAlignment="1">
      <alignment wrapText="1"/>
    </xf>
    <xf numFmtId="0" fontId="1" fillId="0" borderId="0" xfId="0" applyFont="1" applyBorder="1" applyAlignment="1">
      <alignment wrapText="1"/>
    </xf>
    <xf numFmtId="3" fontId="1" fillId="0" borderId="0" xfId="0" applyNumberFormat="1" applyFont="1" applyBorder="1" applyAlignment="1">
      <alignment horizontal="center"/>
    </xf>
    <xf numFmtId="3" fontId="1" fillId="0" borderId="0" xfId="0" applyNumberFormat="1" applyFont="1" applyFill="1" applyBorder="1" applyAlignment="1">
      <alignment/>
    </xf>
    <xf numFmtId="0" fontId="11" fillId="0" borderId="0" xfId="20" applyFont="1" applyFill="1" applyBorder="1" applyAlignment="1">
      <alignment/>
    </xf>
    <xf numFmtId="0" fontId="0" fillId="0" borderId="0" xfId="0" applyFill="1" applyBorder="1" applyAlignment="1">
      <alignment/>
    </xf>
    <xf numFmtId="0" fontId="1" fillId="2" borderId="3" xfId="0" applyFont="1" applyFill="1" applyBorder="1" applyAlignment="1">
      <alignment horizontal="center"/>
    </xf>
    <xf numFmtId="164" fontId="1" fillId="2" borderId="3" xfId="0" applyNumberFormat="1" applyFont="1" applyFill="1" applyBorder="1" applyAlignment="1">
      <alignment/>
    </xf>
    <xf numFmtId="0" fontId="21" fillId="0" borderId="0" xfId="0" applyFont="1" applyAlignment="1" applyProtection="1">
      <alignment/>
      <protection/>
    </xf>
    <xf numFmtId="0" fontId="22" fillId="0" borderId="0" xfId="0" applyFont="1" applyAlignment="1" applyProtection="1">
      <alignment horizontal="centerContinuous"/>
      <protection/>
    </xf>
    <xf numFmtId="0" fontId="16" fillId="0" borderId="0" xfId="0" applyFont="1" applyAlignment="1" applyProtection="1">
      <alignment horizontal="center"/>
      <protection/>
    </xf>
    <xf numFmtId="0" fontId="4" fillId="0" borderId="0" xfId="0" applyFont="1" applyAlignment="1" applyProtection="1">
      <alignment/>
      <protection/>
    </xf>
    <xf numFmtId="1" fontId="1" fillId="0" borderId="0" xfId="0" applyNumberFormat="1" applyFont="1" applyAlignment="1" applyProtection="1">
      <alignment horizontal="center"/>
      <protection/>
    </xf>
    <xf numFmtId="169" fontId="1" fillId="0" borderId="0" xfId="15" applyNumberFormat="1" applyFont="1" applyAlignment="1" applyProtection="1">
      <alignment/>
      <protection/>
    </xf>
    <xf numFmtId="169" fontId="1" fillId="0" borderId="0" xfId="21" applyNumberFormat="1" applyFont="1" applyAlignment="1" applyProtection="1">
      <alignment horizontal="center"/>
      <protection/>
    </xf>
    <xf numFmtId="0" fontId="1" fillId="4" borderId="0" xfId="0" applyFont="1" applyFill="1" applyAlignment="1" applyProtection="1">
      <alignment horizontal="center"/>
      <protection/>
    </xf>
    <xf numFmtId="0" fontId="8" fillId="0" borderId="0" xfId="0" applyFont="1" applyAlignment="1" applyProtection="1">
      <alignment horizontal="left"/>
      <protection/>
    </xf>
    <xf numFmtId="0" fontId="24" fillId="3" borderId="3" xfId="0" applyFont="1" applyFill="1" applyBorder="1" applyAlignment="1" applyProtection="1">
      <alignment horizontal="center"/>
      <protection/>
    </xf>
    <xf numFmtId="0" fontId="7" fillId="0" borderId="0" xfId="0" applyFont="1" applyAlignment="1" applyProtection="1">
      <alignment horizontal="center"/>
      <protection/>
    </xf>
    <xf numFmtId="169" fontId="7" fillId="0" borderId="0" xfId="15" applyNumberFormat="1" applyFont="1" applyAlignment="1" applyProtection="1">
      <alignment/>
      <protection/>
    </xf>
    <xf numFmtId="0" fontId="7" fillId="0" borderId="0" xfId="0" applyFont="1" applyAlignment="1" applyProtection="1">
      <alignment/>
      <protection/>
    </xf>
    <xf numFmtId="0" fontId="7" fillId="0" borderId="0" xfId="0" applyFont="1" applyAlignment="1">
      <alignment/>
    </xf>
    <xf numFmtId="0" fontId="25" fillId="0" borderId="0" xfId="0" applyFont="1" applyAlignment="1" applyProtection="1">
      <alignment/>
      <protection/>
    </xf>
    <xf numFmtId="169" fontId="7" fillId="0" borderId="0" xfId="21" applyNumberFormat="1" applyFont="1" applyAlignment="1" applyProtection="1">
      <alignment horizontal="center"/>
      <protection/>
    </xf>
    <xf numFmtId="0" fontId="26" fillId="0" borderId="0" xfId="0" applyFont="1" applyAlignment="1" applyProtection="1">
      <alignment/>
      <protection/>
    </xf>
    <xf numFmtId="0" fontId="27" fillId="0" borderId="0" xfId="0" applyFont="1" applyAlignment="1" applyProtection="1">
      <alignment horizontal="center"/>
      <protection/>
    </xf>
    <xf numFmtId="1" fontId="7" fillId="0" borderId="0" xfId="0" applyNumberFormat="1" applyFont="1" applyAlignment="1" applyProtection="1">
      <alignment horizontal="center"/>
      <protection/>
    </xf>
    <xf numFmtId="0" fontId="7" fillId="4" borderId="0" xfId="0" applyFont="1" applyFill="1" applyAlignment="1" applyProtection="1">
      <alignment/>
      <protection/>
    </xf>
    <xf numFmtId="0" fontId="25" fillId="4" borderId="0" xfId="0" applyFont="1" applyFill="1" applyAlignment="1" applyProtection="1">
      <alignment/>
      <protection/>
    </xf>
    <xf numFmtId="0" fontId="7" fillId="4" borderId="0" xfId="0" applyFont="1" applyFill="1" applyAlignment="1" applyProtection="1">
      <alignment horizontal="center"/>
      <protection/>
    </xf>
    <xf numFmtId="169" fontId="7" fillId="4" borderId="2" xfId="0" applyNumberFormat="1" applyFont="1" applyFill="1" applyBorder="1" applyAlignment="1" applyProtection="1">
      <alignment/>
      <protection/>
    </xf>
    <xf numFmtId="0" fontId="25" fillId="0" borderId="0" xfId="0" applyFont="1" applyFill="1" applyAlignment="1" applyProtection="1">
      <alignment/>
      <protection locked="0"/>
    </xf>
    <xf numFmtId="0" fontId="28" fillId="0" borderId="0" xfId="0" applyFont="1" applyAlignment="1" applyProtection="1">
      <alignment horizontal="centerContinuous"/>
      <protection/>
    </xf>
    <xf numFmtId="0" fontId="25" fillId="0" borderId="0" xfId="0" applyFont="1" applyAlignment="1" applyProtection="1">
      <alignment horizontal="centerContinuous"/>
      <protection/>
    </xf>
    <xf numFmtId="0" fontId="7" fillId="0" borderId="0" xfId="0" applyFont="1" applyAlignment="1" applyProtection="1">
      <alignment horizontal="centerContinuous"/>
      <protection/>
    </xf>
    <xf numFmtId="0" fontId="29" fillId="0" borderId="0" xfId="0" applyFont="1" applyAlignment="1" applyProtection="1">
      <alignment horizontal="centerContinuous"/>
      <protection/>
    </xf>
    <xf numFmtId="0" fontId="26" fillId="0" borderId="0" xfId="0" applyFont="1" applyAlignment="1" applyProtection="1">
      <alignment horizontal="centerContinuous"/>
      <protection/>
    </xf>
    <xf numFmtId="1" fontId="7" fillId="0" borderId="0" xfId="0" applyNumberFormat="1" applyFont="1" applyFill="1" applyAlignment="1" applyProtection="1">
      <alignment horizontal="center"/>
      <protection/>
    </xf>
    <xf numFmtId="0" fontId="28" fillId="4" borderId="0" xfId="0" applyFont="1" applyFill="1" applyAlignment="1" applyProtection="1">
      <alignment/>
      <protection/>
    </xf>
    <xf numFmtId="0" fontId="20" fillId="0" borderId="0" xfId="0" applyFont="1" applyFill="1" applyBorder="1" applyAlignment="1" applyProtection="1">
      <alignment horizontal="center"/>
      <protection/>
    </xf>
    <xf numFmtId="169" fontId="1" fillId="0" borderId="0" xfId="0" applyNumberFormat="1" applyFont="1" applyAlignment="1" applyProtection="1">
      <alignment/>
      <protection/>
    </xf>
    <xf numFmtId="169" fontId="1" fillId="4" borderId="0" xfId="15" applyNumberFormat="1" applyFont="1" applyFill="1" applyAlignment="1" applyProtection="1">
      <alignment/>
      <protection/>
    </xf>
    <xf numFmtId="0" fontId="24" fillId="0" borderId="0" xfId="0" applyFont="1" applyFill="1" applyBorder="1" applyAlignment="1" applyProtection="1">
      <alignment horizontal="center"/>
      <protection/>
    </xf>
    <xf numFmtId="0" fontId="0" fillId="0" borderId="0" xfId="0" applyAlignment="1">
      <alignment horizontal="left"/>
    </xf>
    <xf numFmtId="169" fontId="1" fillId="0" borderId="0" xfId="15" applyNumberFormat="1" applyFont="1" applyFill="1" applyAlignment="1" applyProtection="1">
      <alignment/>
      <protection locked="0"/>
    </xf>
    <xf numFmtId="0" fontId="8" fillId="0" borderId="0" xfId="0" applyFont="1" applyAlignment="1">
      <alignment horizontal="left"/>
    </xf>
    <xf numFmtId="169" fontId="1" fillId="0" borderId="0" xfId="0" applyNumberFormat="1" applyFont="1" applyAlignment="1" applyProtection="1">
      <alignment horizontal="center"/>
      <protection/>
    </xf>
    <xf numFmtId="170" fontId="1" fillId="0" borderId="0" xfId="21" applyNumberFormat="1" applyFont="1" applyAlignment="1" applyProtection="1">
      <alignment horizontal="center"/>
      <protection/>
    </xf>
    <xf numFmtId="0" fontId="1" fillId="0" borderId="0" xfId="0" applyFont="1" applyAlignment="1" applyProtection="1">
      <alignment wrapText="1"/>
      <protection/>
    </xf>
    <xf numFmtId="170" fontId="1" fillId="0" borderId="0" xfId="15" applyNumberFormat="1" applyFont="1" applyBorder="1" applyAlignment="1" applyProtection="1">
      <alignment horizontal="center"/>
      <protection/>
    </xf>
    <xf numFmtId="170" fontId="1" fillId="0" borderId="0" xfId="0" applyNumberFormat="1" applyFont="1" applyAlignment="1" applyProtection="1">
      <alignment horizontal="center"/>
      <protection/>
    </xf>
    <xf numFmtId="171" fontId="1" fillId="0" borderId="0" xfId="15" applyNumberFormat="1" applyFont="1" applyAlignment="1" applyProtection="1">
      <alignment/>
      <protection/>
    </xf>
    <xf numFmtId="171" fontId="1" fillId="0" borderId="0" xfId="0" applyNumberFormat="1" applyFont="1" applyAlignment="1" applyProtection="1">
      <alignment/>
      <protection/>
    </xf>
    <xf numFmtId="0" fontId="4" fillId="0" borderId="2" xfId="0" applyFont="1" applyBorder="1" applyAlignment="1">
      <alignment horizontal="center" wrapText="1"/>
    </xf>
    <xf numFmtId="0" fontId="1"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20" fillId="3" borderId="0" xfId="0" applyFont="1" applyFill="1" applyAlignment="1">
      <alignment horizontal="center"/>
    </xf>
    <xf numFmtId="0" fontId="4" fillId="0" borderId="0" xfId="0" applyFont="1" applyFill="1" applyAlignment="1">
      <alignment horizontal="center"/>
    </xf>
    <xf numFmtId="0" fontId="31" fillId="0" borderId="0" xfId="0" applyFont="1" applyAlignment="1">
      <alignment/>
    </xf>
    <xf numFmtId="0" fontId="31" fillId="0" borderId="4" xfId="0" applyFont="1" applyBorder="1" applyAlignment="1">
      <alignment/>
    </xf>
    <xf numFmtId="0" fontId="31" fillId="0" borderId="0" xfId="0" applyFont="1" applyAlignment="1">
      <alignment/>
    </xf>
    <xf numFmtId="0" fontId="20" fillId="3" borderId="3" xfId="0" applyFont="1" applyFill="1" applyBorder="1" applyAlignment="1">
      <alignment horizontal="center" vertical="center"/>
    </xf>
    <xf numFmtId="3" fontId="1" fillId="2" borderId="3" xfId="0" applyNumberFormat="1" applyFont="1" applyFill="1" applyBorder="1" applyAlignment="1" applyProtection="1">
      <alignment/>
      <protection locked="0"/>
    </xf>
    <xf numFmtId="0" fontId="1" fillId="0" borderId="0" xfId="0" applyFont="1" applyAlignment="1" applyProtection="1">
      <alignment horizontal="center"/>
      <protection locked="0"/>
    </xf>
    <xf numFmtId="169" fontId="1" fillId="0" borderId="0" xfId="15" applyNumberFormat="1" applyFont="1" applyAlignment="1" applyProtection="1">
      <alignment/>
      <protection locked="0"/>
    </xf>
    <xf numFmtId="0" fontId="20" fillId="3" borderId="0" xfId="0" applyFont="1" applyFill="1" applyAlignment="1">
      <alignment/>
    </xf>
    <xf numFmtId="0" fontId="20" fillId="3" borderId="0" xfId="0" applyFont="1" applyFill="1" applyAlignment="1">
      <alignment wrapText="1"/>
    </xf>
    <xf numFmtId="0" fontId="20" fillId="0" borderId="0" xfId="0" applyFont="1" applyFill="1" applyAlignment="1">
      <alignment horizontal="center"/>
    </xf>
    <xf numFmtId="164" fontId="1" fillId="2" borderId="3" xfId="0" applyNumberFormat="1" applyFont="1" applyFill="1" applyBorder="1" applyAlignment="1" applyProtection="1">
      <alignment/>
      <protection locked="0"/>
    </xf>
    <xf numFmtId="164" fontId="1" fillId="2" borderId="3" xfId="0" applyNumberFormat="1" applyFont="1" applyFill="1" applyBorder="1" applyAlignment="1" applyProtection="1">
      <alignment/>
      <protection/>
    </xf>
    <xf numFmtId="0" fontId="1" fillId="2" borderId="3" xfId="0" applyFont="1" applyFill="1" applyBorder="1" applyAlignment="1" applyProtection="1">
      <alignment/>
      <protection locked="0"/>
    </xf>
    <xf numFmtId="0" fontId="1" fillId="2" borderId="3" xfId="0" applyFont="1" applyFill="1" applyBorder="1" applyAlignment="1" applyProtection="1">
      <alignment horizontal="center"/>
      <protection locked="0"/>
    </xf>
    <xf numFmtId="0" fontId="15" fillId="2" borderId="3" xfId="0" applyFont="1" applyFill="1" applyBorder="1" applyAlignment="1" applyProtection="1">
      <alignment/>
      <protection locked="0"/>
    </xf>
    <xf numFmtId="0" fontId="15" fillId="0" borderId="3" xfId="0" applyFont="1" applyFill="1" applyBorder="1" applyAlignment="1" applyProtection="1">
      <alignment/>
      <protection locked="0"/>
    </xf>
    <xf numFmtId="49" fontId="1" fillId="2" borderId="3" xfId="0" applyNumberFormat="1" applyFont="1" applyFill="1" applyBorder="1" applyAlignment="1" applyProtection="1">
      <alignment/>
      <protection locked="0"/>
    </xf>
    <xf numFmtId="0" fontId="7" fillId="0" borderId="0" xfId="0" applyFont="1" applyAlignment="1" applyProtection="1">
      <alignment horizontal="center"/>
      <protection locked="0"/>
    </xf>
    <xf numFmtId="169" fontId="7" fillId="0" borderId="0" xfId="15" applyNumberFormat="1" applyFont="1" applyAlignment="1" applyProtection="1">
      <alignment/>
      <protection locked="0"/>
    </xf>
    <xf numFmtId="9" fontId="1" fillId="2" borderId="3" xfId="0" applyNumberFormat="1" applyFont="1" applyFill="1" applyBorder="1" applyAlignment="1" applyProtection="1">
      <alignment/>
      <protection locked="0"/>
    </xf>
    <xf numFmtId="0" fontId="1" fillId="0" borderId="0" xfId="0" applyFont="1" applyAlignment="1" applyProtection="1">
      <alignment/>
      <protection locked="0"/>
    </xf>
    <xf numFmtId="42" fontId="1" fillId="2" borderId="3" xfId="0" applyNumberFormat="1" applyFont="1" applyFill="1" applyBorder="1" applyAlignment="1" applyProtection="1">
      <alignment/>
      <protection locked="0"/>
    </xf>
    <xf numFmtId="165" fontId="1" fillId="2" borderId="3" xfId="0" applyNumberFormat="1" applyFont="1" applyFill="1" applyBorder="1" applyAlignment="1" applyProtection="1">
      <alignment/>
      <protection locked="0"/>
    </xf>
    <xf numFmtId="1" fontId="1" fillId="2" borderId="3" xfId="0" applyNumberFormat="1" applyFont="1" applyFill="1" applyBorder="1" applyAlignment="1" applyProtection="1">
      <alignment/>
      <protection locked="0"/>
    </xf>
    <xf numFmtId="0" fontId="1" fillId="0" borderId="0" xfId="0" applyFont="1" applyFill="1" applyAlignment="1" applyProtection="1">
      <alignment/>
      <protection locked="0"/>
    </xf>
    <xf numFmtId="0" fontId="1" fillId="0" borderId="1" xfId="0" applyFont="1" applyBorder="1" applyAlignment="1" applyProtection="1">
      <alignment/>
      <protection locked="0"/>
    </xf>
    <xf numFmtId="0" fontId="1" fillId="2" borderId="3" xfId="0" applyFont="1" applyFill="1" applyBorder="1" applyAlignment="1" applyProtection="1">
      <alignment horizontal="left"/>
      <protection locked="0"/>
    </xf>
    <xf numFmtId="0" fontId="1" fillId="2" borderId="3" xfId="0" applyFont="1" applyFill="1" applyBorder="1" applyAlignment="1" applyProtection="1">
      <alignment wrapText="1"/>
      <protection locked="0"/>
    </xf>
    <xf numFmtId="0" fontId="1" fillId="2" borderId="3" xfId="0" applyFont="1" applyFill="1" applyBorder="1" applyAlignment="1" applyProtection="1">
      <alignment horizontal="left" wrapText="1"/>
      <protection locked="0"/>
    </xf>
    <xf numFmtId="0" fontId="4" fillId="2" borderId="3" xfId="0" applyFont="1" applyFill="1" applyBorder="1" applyAlignment="1" applyProtection="1">
      <alignment horizontal="center"/>
      <protection locked="0"/>
    </xf>
    <xf numFmtId="167" fontId="1" fillId="2" borderId="3" xfId="0" applyNumberFormat="1" applyFont="1" applyFill="1" applyBorder="1" applyAlignment="1" applyProtection="1">
      <alignment/>
      <protection locked="0"/>
    </xf>
    <xf numFmtId="168" fontId="1" fillId="2" borderId="3" xfId="0" applyNumberFormat="1" applyFont="1" applyFill="1" applyBorder="1" applyAlignment="1" applyProtection="1">
      <alignment/>
      <protection locked="0"/>
    </xf>
    <xf numFmtId="0" fontId="4" fillId="2" borderId="3" xfId="0" applyFont="1" applyFill="1" applyBorder="1" applyAlignment="1" applyProtection="1">
      <alignment/>
      <protection locked="0"/>
    </xf>
    <xf numFmtId="0" fontId="0" fillId="2" borderId="3" xfId="0" applyFill="1" applyBorder="1" applyAlignment="1">
      <alignment/>
    </xf>
    <xf numFmtId="1" fontId="1" fillId="2" borderId="3" xfId="0" applyNumberFormat="1" applyFont="1" applyFill="1" applyBorder="1" applyAlignment="1" applyProtection="1">
      <alignment horizontal="center"/>
      <protection locked="0"/>
    </xf>
    <xf numFmtId="49" fontId="1" fillId="2" borderId="3" xfId="0" applyNumberFormat="1" applyFont="1" applyFill="1" applyBorder="1" applyAlignment="1" applyProtection="1">
      <alignment horizontal="center"/>
      <protection locked="0"/>
    </xf>
    <xf numFmtId="1" fontId="1" fillId="2" borderId="4" xfId="0" applyNumberFormat="1"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169" fontId="7" fillId="2" borderId="3" xfId="15" applyNumberFormat="1" applyFont="1" applyFill="1" applyBorder="1" applyAlignment="1" applyProtection="1">
      <alignment/>
      <protection locked="0"/>
    </xf>
    <xf numFmtId="0" fontId="24" fillId="3" borderId="4" xfId="0" applyFont="1" applyFill="1" applyBorder="1" applyAlignment="1" applyProtection="1">
      <alignment horizontal="center"/>
      <protection/>
    </xf>
    <xf numFmtId="0" fontId="25" fillId="2" borderId="3" xfId="0" applyFont="1" applyFill="1" applyBorder="1" applyAlignment="1" applyProtection="1">
      <alignment/>
      <protection locked="0"/>
    </xf>
    <xf numFmtId="169" fontId="7" fillId="0" borderId="0" xfId="21" applyNumberFormat="1" applyFont="1" applyBorder="1" applyAlignment="1" applyProtection="1">
      <alignment horizontal="center"/>
      <protection/>
    </xf>
    <xf numFmtId="169" fontId="1" fillId="0" borderId="0" xfId="21" applyNumberFormat="1" applyFont="1" applyBorder="1" applyAlignment="1" applyProtection="1">
      <alignment horizontal="center"/>
      <protection/>
    </xf>
    <xf numFmtId="169" fontId="1" fillId="2" borderId="3" xfId="15" applyNumberFormat="1" applyFont="1" applyFill="1" applyBorder="1" applyAlignment="1" applyProtection="1">
      <alignment/>
      <protection locked="0"/>
    </xf>
    <xf numFmtId="0" fontId="20" fillId="3" borderId="4" xfId="0" applyFont="1" applyFill="1" applyBorder="1" applyAlignment="1" applyProtection="1">
      <alignment horizontal="center"/>
      <protection/>
    </xf>
    <xf numFmtId="170" fontId="1" fillId="0" borderId="0" xfId="21" applyNumberFormat="1" applyFont="1" applyBorder="1" applyAlignment="1" applyProtection="1">
      <alignment horizontal="center"/>
      <protection/>
    </xf>
    <xf numFmtId="171" fontId="1" fillId="2" borderId="3" xfId="15" applyNumberFormat="1" applyFont="1" applyFill="1" applyBorder="1" applyAlignment="1" applyProtection="1">
      <alignment/>
      <protection locked="0"/>
    </xf>
    <xf numFmtId="169" fontId="1" fillId="0" borderId="0" xfId="15" applyNumberFormat="1" applyFont="1" applyBorder="1" applyAlignment="1" applyProtection="1">
      <alignment/>
      <protection/>
    </xf>
    <xf numFmtId="0" fontId="26" fillId="5" borderId="3" xfId="0" applyFont="1" applyFill="1" applyBorder="1" applyAlignment="1" applyProtection="1">
      <alignment horizontal="center" wrapText="1"/>
      <protection locked="0"/>
    </xf>
    <xf numFmtId="0" fontId="4" fillId="4" borderId="0" xfId="0" applyFont="1" applyFill="1" applyBorder="1" applyAlignment="1" applyProtection="1">
      <alignment/>
      <protection locked="0"/>
    </xf>
    <xf numFmtId="0" fontId="1" fillId="4" borderId="5"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xf numFmtId="0" fontId="26" fillId="0" borderId="1" xfId="0" applyFont="1" applyBorder="1" applyAlignment="1" applyProtection="1">
      <alignment wrapText="1"/>
      <protection/>
    </xf>
    <xf numFmtId="0" fontId="4" fillId="4" borderId="1" xfId="0" applyFont="1" applyFill="1" applyBorder="1" applyAlignment="1" applyProtection="1">
      <alignment horizontal="center" wrapText="1"/>
      <protection locked="0"/>
    </xf>
    <xf numFmtId="0" fontId="4" fillId="4" borderId="0" xfId="0" applyFont="1" applyFill="1" applyBorder="1" applyAlignment="1" applyProtection="1">
      <alignment horizontal="center" wrapText="1"/>
      <protection locked="0"/>
    </xf>
    <xf numFmtId="0" fontId="4" fillId="4" borderId="6" xfId="0" applyFont="1" applyFill="1" applyBorder="1" applyAlignment="1" applyProtection="1">
      <alignment horizontal="center" wrapText="1"/>
      <protection locked="0"/>
    </xf>
    <xf numFmtId="0" fontId="15" fillId="0" borderId="3" xfId="0" applyFont="1" applyBorder="1" applyAlignment="1" applyProtection="1">
      <alignment horizontal="center"/>
      <protection locked="0"/>
    </xf>
    <xf numFmtId="0" fontId="15" fillId="0" borderId="7" xfId="0" applyFont="1" applyBorder="1" applyAlignment="1" applyProtection="1">
      <alignment/>
      <protection/>
    </xf>
    <xf numFmtId="5" fontId="1" fillId="2" borderId="5" xfId="0" applyNumberFormat="1" applyFont="1" applyFill="1" applyBorder="1" applyAlignment="1" applyProtection="1">
      <alignment/>
      <protection locked="0"/>
    </xf>
    <xf numFmtId="5" fontId="1" fillId="2" borderId="3" xfId="0" applyNumberFormat="1" applyFont="1" applyFill="1" applyBorder="1" applyAlignment="1" applyProtection="1">
      <alignment/>
      <protection locked="0"/>
    </xf>
    <xf numFmtId="170" fontId="1" fillId="0" borderId="3" xfId="0" applyNumberFormat="1" applyFont="1" applyBorder="1" applyAlignment="1" applyProtection="1">
      <alignment/>
      <protection/>
    </xf>
    <xf numFmtId="0" fontId="15" fillId="0" borderId="0" xfId="0" applyFont="1" applyAlignment="1" applyProtection="1">
      <alignment/>
      <protection locked="0"/>
    </xf>
    <xf numFmtId="0" fontId="15" fillId="0" borderId="8" xfId="0" applyFont="1" applyBorder="1" applyAlignment="1" applyProtection="1">
      <alignment/>
      <protection/>
    </xf>
    <xf numFmtId="0" fontId="15" fillId="0" borderId="0" xfId="0" applyFont="1" applyBorder="1" applyAlignment="1" applyProtection="1">
      <alignment/>
      <protection locked="0"/>
    </xf>
    <xf numFmtId="0" fontId="15" fillId="0" borderId="9" xfId="0" applyFont="1" applyBorder="1" applyAlignment="1" applyProtection="1">
      <alignment/>
      <protection/>
    </xf>
    <xf numFmtId="5" fontId="1" fillId="2" borderId="10" xfId="0" applyNumberFormat="1" applyFont="1" applyFill="1" applyBorder="1" applyAlignment="1" applyProtection="1">
      <alignment/>
      <protection locked="0"/>
    </xf>
    <xf numFmtId="0" fontId="15" fillId="0" borderId="11" xfId="0" applyFont="1" applyBorder="1" applyAlignment="1" applyProtection="1">
      <alignment/>
      <protection/>
    </xf>
    <xf numFmtId="5" fontId="1" fillId="2" borderId="12" xfId="0" applyNumberFormat="1" applyFont="1" applyFill="1" applyBorder="1" applyAlignment="1" applyProtection="1">
      <alignment/>
      <protection locked="0"/>
    </xf>
    <xf numFmtId="0" fontId="15" fillId="4" borderId="3" xfId="0" applyFont="1" applyFill="1" applyBorder="1" applyAlignment="1" applyProtection="1">
      <alignment horizontal="center"/>
      <protection locked="0"/>
    </xf>
    <xf numFmtId="0" fontId="7" fillId="4" borderId="7" xfId="0" applyFont="1" applyFill="1" applyBorder="1" applyAlignment="1" applyProtection="1">
      <alignment/>
      <protection/>
    </xf>
    <xf numFmtId="5" fontId="5" fillId="4" borderId="5" xfId="0" applyNumberFormat="1" applyFont="1" applyFill="1" applyBorder="1" applyAlignment="1" applyProtection="1">
      <alignment/>
      <protection/>
    </xf>
    <xf numFmtId="0" fontId="15" fillId="4" borderId="0" xfId="0" applyFont="1" applyFill="1" applyAlignment="1" applyProtection="1">
      <alignment/>
      <protection locked="0"/>
    </xf>
    <xf numFmtId="0" fontId="26" fillId="0" borderId="0" xfId="0" applyFont="1" applyAlignment="1" applyProtection="1">
      <alignment wrapText="1"/>
      <protection/>
    </xf>
    <xf numFmtId="0" fontId="15" fillId="0" borderId="8" xfId="0" applyFont="1" applyBorder="1" applyAlignment="1" applyProtection="1">
      <alignment/>
      <protection locked="0"/>
    </xf>
    <xf numFmtId="5" fontId="1" fillId="2" borderId="7" xfId="0" applyNumberFormat="1" applyFont="1" applyFill="1" applyBorder="1" applyAlignment="1" applyProtection="1">
      <alignment/>
      <protection locked="0"/>
    </xf>
    <xf numFmtId="5" fontId="1" fillId="2" borderId="8" xfId="0" applyNumberFormat="1" applyFont="1" applyFill="1" applyBorder="1" applyAlignment="1" applyProtection="1">
      <alignment/>
      <protection locked="0"/>
    </xf>
    <xf numFmtId="0" fontId="26" fillId="4" borderId="7" xfId="0" applyFont="1" applyFill="1" applyBorder="1" applyAlignment="1" applyProtection="1">
      <alignment/>
      <protection/>
    </xf>
    <xf numFmtId="0" fontId="26" fillId="4" borderId="13" xfId="0" applyFont="1" applyFill="1" applyBorder="1" applyAlignment="1" applyProtection="1">
      <alignment/>
      <protection/>
    </xf>
    <xf numFmtId="0" fontId="15" fillId="4" borderId="13" xfId="0" applyFont="1" applyFill="1" applyBorder="1" applyAlignment="1" applyProtection="1">
      <alignment/>
      <protection locked="0"/>
    </xf>
    <xf numFmtId="0" fontId="15" fillId="4" borderId="8" xfId="0" applyFont="1" applyFill="1" applyBorder="1" applyAlignment="1" applyProtection="1">
      <alignment/>
      <protection locked="0"/>
    </xf>
    <xf numFmtId="0" fontId="20" fillId="0" borderId="3" xfId="0" applyFont="1" applyFill="1" applyBorder="1" applyAlignment="1" applyProtection="1">
      <alignment horizontal="center"/>
      <protection/>
    </xf>
    <xf numFmtId="0" fontId="15" fillId="4" borderId="8" xfId="0" applyFont="1" applyFill="1" applyBorder="1" applyAlignment="1" applyProtection="1">
      <alignment/>
      <protection/>
    </xf>
    <xf numFmtId="7" fontId="5" fillId="4" borderId="3" xfId="0" applyNumberFormat="1" applyFont="1" applyFill="1" applyBorder="1" applyAlignment="1" applyProtection="1">
      <alignment/>
      <protection locked="0"/>
    </xf>
    <xf numFmtId="170" fontId="1" fillId="0" borderId="8" xfId="0" applyNumberFormat="1" applyFont="1" applyBorder="1" applyAlignment="1" applyProtection="1">
      <alignment/>
      <protection/>
    </xf>
    <xf numFmtId="5" fontId="5" fillId="2" borderId="3" xfId="0" applyNumberFormat="1" applyFont="1" applyFill="1" applyBorder="1" applyAlignment="1" applyProtection="1">
      <alignment/>
      <protection locked="0"/>
    </xf>
    <xf numFmtId="0" fontId="15" fillId="4" borderId="3" xfId="0" applyFont="1" applyFill="1" applyBorder="1" applyAlignment="1" applyProtection="1">
      <alignment/>
      <protection/>
    </xf>
    <xf numFmtId="5" fontId="5" fillId="4" borderId="3" xfId="0" applyNumberFormat="1" applyFont="1" applyFill="1" applyBorder="1" applyAlignment="1" applyProtection="1">
      <alignment/>
      <protection/>
    </xf>
    <xf numFmtId="0" fontId="15" fillId="4" borderId="7" xfId="0" applyFont="1" applyFill="1" applyBorder="1" applyAlignment="1" applyProtection="1">
      <alignment/>
      <protection/>
    </xf>
    <xf numFmtId="7" fontId="5" fillId="4" borderId="8" xfId="0" applyNumberFormat="1" applyFont="1" applyFill="1" applyBorder="1" applyAlignment="1" applyProtection="1">
      <alignment/>
      <protection locked="0"/>
    </xf>
    <xf numFmtId="5" fontId="5" fillId="2" borderId="8" xfId="0" applyNumberFormat="1" applyFont="1" applyFill="1" applyBorder="1" applyAlignment="1" applyProtection="1">
      <alignment/>
      <protection locked="0"/>
    </xf>
    <xf numFmtId="5" fontId="5" fillId="4" borderId="8" xfId="0" applyNumberFormat="1" applyFont="1" applyFill="1" applyBorder="1" applyAlignment="1" applyProtection="1">
      <alignment/>
      <protection/>
    </xf>
    <xf numFmtId="0" fontId="15" fillId="4" borderId="5" xfId="0" applyFont="1" applyFill="1" applyBorder="1" applyAlignment="1" applyProtection="1">
      <alignment/>
      <protection/>
    </xf>
    <xf numFmtId="0" fontId="15" fillId="0" borderId="3" xfId="0" applyFont="1" applyBorder="1" applyAlignment="1" applyProtection="1">
      <alignment/>
      <protection/>
    </xf>
    <xf numFmtId="5" fontId="5" fillId="2" borderId="5" xfId="0" applyNumberFormat="1" applyFont="1" applyFill="1" applyBorder="1" applyAlignment="1" applyProtection="1">
      <alignment/>
      <protection locked="0"/>
    </xf>
    <xf numFmtId="5" fontId="5" fillId="2" borderId="7" xfId="0" applyNumberFormat="1" applyFont="1" applyFill="1" applyBorder="1" applyAlignment="1" applyProtection="1">
      <alignment/>
      <protection locked="0"/>
    </xf>
    <xf numFmtId="5" fontId="5" fillId="4" borderId="7" xfId="0" applyNumberFormat="1" applyFont="1" applyFill="1" applyBorder="1" applyAlignment="1" applyProtection="1">
      <alignment/>
      <protection/>
    </xf>
    <xf numFmtId="0" fontId="15" fillId="4" borderId="14" xfId="0" applyFont="1" applyFill="1" applyBorder="1" applyAlignment="1" applyProtection="1">
      <alignment/>
      <protection/>
    </xf>
    <xf numFmtId="5" fontId="5" fillId="4" borderId="14" xfId="0" applyNumberFormat="1" applyFont="1" applyFill="1" applyBorder="1" applyAlignment="1" applyProtection="1">
      <alignment/>
      <protection/>
    </xf>
    <xf numFmtId="0" fontId="26" fillId="0" borderId="15" xfId="0" applyFont="1" applyBorder="1" applyAlignment="1" applyProtection="1">
      <alignment wrapText="1"/>
      <protection/>
    </xf>
    <xf numFmtId="5" fontId="5" fillId="0" borderId="15" xfId="0" applyNumberFormat="1" applyFont="1" applyBorder="1" applyAlignment="1" applyProtection="1">
      <alignment wrapText="1"/>
      <protection/>
    </xf>
    <xf numFmtId="0" fontId="15" fillId="0" borderId="16" xfId="0" applyFont="1" applyBorder="1" applyAlignment="1" applyProtection="1">
      <alignment horizontal="center"/>
      <protection locked="0"/>
    </xf>
    <xf numFmtId="0" fontId="15" fillId="0" borderId="0" xfId="0" applyFont="1" applyAlignment="1" applyProtection="1">
      <alignment horizontal="center"/>
      <protection locked="0"/>
    </xf>
    <xf numFmtId="0" fontId="15" fillId="0" borderId="0" xfId="0" applyFont="1" applyBorder="1" applyAlignment="1" applyProtection="1">
      <alignment wrapText="1"/>
      <protection locked="0"/>
    </xf>
    <xf numFmtId="0" fontId="1" fillId="0" borderId="16" xfId="0" applyFont="1" applyBorder="1" applyAlignment="1" applyProtection="1">
      <alignment horizontal="center"/>
      <protection locked="0"/>
    </xf>
    <xf numFmtId="0" fontId="7" fillId="0" borderId="7" xfId="0" applyFont="1" applyBorder="1" applyAlignment="1" applyProtection="1">
      <alignment/>
      <protection/>
    </xf>
    <xf numFmtId="0" fontId="7" fillId="0" borderId="8" xfId="0" applyFont="1" applyBorder="1" applyAlignment="1" applyProtection="1">
      <alignment/>
      <protection/>
    </xf>
    <xf numFmtId="0" fontId="7" fillId="0" borderId="9" xfId="0" applyFont="1" applyBorder="1" applyAlignment="1" applyProtection="1">
      <alignment/>
      <protection/>
    </xf>
    <xf numFmtId="0" fontId="7" fillId="0" borderId="11" xfId="0" applyFont="1" applyBorder="1" applyAlignment="1" applyProtection="1">
      <alignment/>
      <protection/>
    </xf>
    <xf numFmtId="170" fontId="1" fillId="0" borderId="5" xfId="0" applyNumberFormat="1" applyFont="1" applyBorder="1" applyAlignment="1" applyProtection="1">
      <alignment/>
      <protection/>
    </xf>
    <xf numFmtId="170" fontId="1" fillId="0" borderId="12" xfId="0" applyNumberFormat="1" applyFont="1" applyBorder="1" applyAlignment="1" applyProtection="1">
      <alignment/>
      <protection/>
    </xf>
    <xf numFmtId="170" fontId="1" fillId="0" borderId="17" xfId="0" applyNumberFormat="1" applyFont="1" applyBorder="1" applyAlignment="1" applyProtection="1">
      <alignment/>
      <protection/>
    </xf>
    <xf numFmtId="0" fontId="15" fillId="0" borderId="12" xfId="0" applyFont="1" applyBorder="1" applyAlignment="1" applyProtection="1">
      <alignment/>
      <protection/>
    </xf>
    <xf numFmtId="0" fontId="26" fillId="5" borderId="12" xfId="0" applyFont="1" applyFill="1" applyBorder="1" applyAlignment="1" applyProtection="1">
      <alignment horizontal="center" wrapText="1"/>
      <protection locked="0"/>
    </xf>
    <xf numFmtId="0" fontId="26" fillId="5" borderId="11" xfId="0" applyFont="1" applyFill="1" applyBorder="1" applyAlignment="1" applyProtection="1">
      <alignment horizontal="center" wrapText="1"/>
      <protection locked="0"/>
    </xf>
    <xf numFmtId="0" fontId="26" fillId="0" borderId="18" xfId="0" applyFont="1" applyBorder="1" applyAlignment="1" applyProtection="1">
      <alignment wrapText="1"/>
      <protection/>
    </xf>
    <xf numFmtId="0" fontId="4" fillId="4" borderId="18" xfId="0" applyFont="1" applyFill="1" applyBorder="1" applyAlignment="1" applyProtection="1">
      <alignment horizontal="center" wrapText="1"/>
      <protection locked="0"/>
    </xf>
    <xf numFmtId="5" fontId="1" fillId="0" borderId="5" xfId="0" applyNumberFormat="1" applyFont="1" applyBorder="1" applyAlignment="1" applyProtection="1">
      <alignment/>
      <protection/>
    </xf>
    <xf numFmtId="5" fontId="1" fillId="2" borderId="9" xfId="0" applyNumberFormat="1" applyFont="1" applyFill="1" applyBorder="1" applyAlignment="1" applyProtection="1">
      <alignment/>
      <protection locked="0"/>
    </xf>
    <xf numFmtId="0" fontId="15" fillId="0" borderId="9" xfId="0" applyFont="1" applyBorder="1" applyAlignment="1" applyProtection="1">
      <alignment/>
      <protection locked="0"/>
    </xf>
    <xf numFmtId="5" fontId="1" fillId="2" borderId="11" xfId="0" applyNumberFormat="1" applyFont="1" applyFill="1" applyBorder="1" applyAlignment="1" applyProtection="1">
      <alignment/>
      <protection locked="0"/>
    </xf>
    <xf numFmtId="0" fontId="15" fillId="0" borderId="8" xfId="0" applyFont="1" applyBorder="1" applyAlignment="1" applyProtection="1">
      <alignment wrapText="1"/>
      <protection/>
    </xf>
    <xf numFmtId="5" fontId="1" fillId="2" borderId="19" xfId="0" applyNumberFormat="1" applyFont="1" applyFill="1" applyBorder="1" applyAlignment="1" applyProtection="1">
      <alignment/>
      <protection locked="0"/>
    </xf>
    <xf numFmtId="0" fontId="15" fillId="0" borderId="11" xfId="0" applyFont="1" applyBorder="1" applyAlignment="1" applyProtection="1">
      <alignment/>
      <protection locked="0"/>
    </xf>
    <xf numFmtId="0" fontId="26" fillId="4" borderId="8" xfId="0" applyFont="1" applyFill="1" applyBorder="1" applyAlignment="1" applyProtection="1">
      <alignment/>
      <protection/>
    </xf>
    <xf numFmtId="0" fontId="15" fillId="4" borderId="3" xfId="0" applyFont="1" applyFill="1" applyBorder="1" applyAlignment="1" applyProtection="1">
      <alignment wrapText="1"/>
      <protection/>
    </xf>
    <xf numFmtId="0" fontId="15" fillId="4" borderId="3" xfId="0" applyFont="1" applyFill="1" applyBorder="1" applyAlignment="1" applyProtection="1">
      <alignment wrapText="1"/>
      <protection locked="0"/>
    </xf>
    <xf numFmtId="5" fontId="5" fillId="2" borderId="17" xfId="0" applyNumberFormat="1" applyFont="1" applyFill="1" applyBorder="1" applyAlignment="1" applyProtection="1">
      <alignment/>
      <protection locked="0"/>
    </xf>
    <xf numFmtId="5" fontId="5" fillId="4" borderId="5" xfId="0" applyNumberFormat="1" applyFont="1" applyFill="1" applyBorder="1" applyAlignment="1" applyProtection="1">
      <alignment horizontal="right"/>
      <protection/>
    </xf>
    <xf numFmtId="0" fontId="15" fillId="0" borderId="3" xfId="0" applyFont="1" applyBorder="1" applyAlignment="1" applyProtection="1">
      <alignment horizontal="center" wrapText="1"/>
      <protection locked="0"/>
    </xf>
    <xf numFmtId="0" fontId="26" fillId="4" borderId="8" xfId="0" applyFont="1" applyFill="1" applyBorder="1" applyAlignment="1" applyProtection="1">
      <alignment wrapText="1"/>
      <protection/>
    </xf>
    <xf numFmtId="5" fontId="5" fillId="4" borderId="3" xfId="0" applyNumberFormat="1" applyFont="1" applyFill="1" applyBorder="1" applyAlignment="1" applyProtection="1">
      <alignment wrapText="1"/>
      <protection/>
    </xf>
    <xf numFmtId="0" fontId="15" fillId="0" borderId="0" xfId="0" applyFont="1" applyAlignment="1" applyProtection="1">
      <alignment wrapText="1"/>
      <protection locked="0"/>
    </xf>
    <xf numFmtId="5" fontId="5" fillId="2" borderId="12" xfId="0" applyNumberFormat="1" applyFont="1" applyFill="1" applyBorder="1" applyAlignment="1" applyProtection="1">
      <alignment/>
      <protection locked="0"/>
    </xf>
    <xf numFmtId="0" fontId="15" fillId="0" borderId="14" xfId="0" applyFont="1" applyBorder="1" applyAlignment="1" applyProtection="1">
      <alignment/>
      <protection/>
    </xf>
    <xf numFmtId="5" fontId="5" fillId="2" borderId="14" xfId="0" applyNumberFormat="1" applyFont="1" applyFill="1" applyBorder="1" applyAlignment="1" applyProtection="1">
      <alignment/>
      <protection locked="0"/>
    </xf>
    <xf numFmtId="0" fontId="4" fillId="4" borderId="0" xfId="0" applyFont="1" applyFill="1" applyBorder="1" applyAlignment="1">
      <alignment/>
    </xf>
    <xf numFmtId="0" fontId="15" fillId="4" borderId="3" xfId="0" applyFont="1" applyFill="1" applyBorder="1" applyAlignment="1">
      <alignment horizontal="center"/>
    </xf>
    <xf numFmtId="0" fontId="15" fillId="4" borderId="3" xfId="0" applyFont="1" applyFill="1" applyBorder="1" applyAlignment="1">
      <alignment/>
    </xf>
    <xf numFmtId="0" fontId="26" fillId="4" borderId="8" xfId="0" applyFont="1" applyFill="1" applyBorder="1" applyAlignment="1">
      <alignment/>
    </xf>
    <xf numFmtId="0" fontId="7" fillId="4" borderId="3" xfId="0" applyFont="1" applyFill="1" applyBorder="1" applyAlignment="1">
      <alignment/>
    </xf>
    <xf numFmtId="0" fontId="26" fillId="0" borderId="3" xfId="0" applyFont="1" applyBorder="1" applyAlignment="1">
      <alignment/>
    </xf>
    <xf numFmtId="0" fontId="15" fillId="4" borderId="0" xfId="0" applyFont="1" applyFill="1" applyAlignment="1">
      <alignment/>
    </xf>
    <xf numFmtId="0" fontId="15" fillId="0" borderId="3" xfId="0" applyFont="1" applyBorder="1" applyAlignment="1">
      <alignment horizontal="center"/>
    </xf>
    <xf numFmtId="0" fontId="7" fillId="0" borderId="8" xfId="0" applyFont="1" applyBorder="1" applyAlignment="1">
      <alignment horizontal="left" wrapText="1" indent="2"/>
    </xf>
    <xf numFmtId="5" fontId="7" fillId="2" borderId="3" xfId="0" applyNumberFormat="1" applyFont="1" applyFill="1" applyBorder="1" applyAlignment="1" applyProtection="1">
      <alignment/>
      <protection locked="0"/>
    </xf>
    <xf numFmtId="0" fontId="1" fillId="0" borderId="5" xfId="0" applyFont="1" applyBorder="1" applyAlignment="1">
      <alignment/>
    </xf>
    <xf numFmtId="5" fontId="26" fillId="0" borderId="3" xfId="0" applyNumberFormat="1" applyFont="1" applyBorder="1" applyAlignment="1">
      <alignment/>
    </xf>
    <xf numFmtId="0" fontId="1" fillId="0" borderId="3" xfId="0" applyFont="1" applyBorder="1" applyAlignment="1">
      <alignment horizontal="center"/>
    </xf>
    <xf numFmtId="0" fontId="26" fillId="0" borderId="3" xfId="0" applyFont="1" applyFill="1" applyBorder="1" applyAlignment="1">
      <alignment horizontal="left" wrapText="1"/>
    </xf>
    <xf numFmtId="0" fontId="1" fillId="2" borderId="3" xfId="0" applyFont="1" applyFill="1" applyBorder="1" applyAlignment="1">
      <alignment/>
    </xf>
    <xf numFmtId="0" fontId="1" fillId="0" borderId="4" xfId="0" applyFont="1" applyBorder="1" applyAlignment="1">
      <alignment horizontal="center"/>
    </xf>
    <xf numFmtId="0" fontId="1" fillId="0" borderId="8" xfId="0" applyFont="1" applyBorder="1" applyAlignment="1">
      <alignment/>
    </xf>
    <xf numFmtId="0" fontId="26" fillId="0" borderId="20" xfId="0" applyFont="1" applyFill="1" applyBorder="1" applyAlignment="1">
      <alignment horizontal="left" wrapText="1"/>
    </xf>
    <xf numFmtId="0" fontId="1" fillId="0" borderId="9" xfId="0" applyFont="1" applyBorder="1" applyAlignment="1">
      <alignment/>
    </xf>
    <xf numFmtId="0" fontId="1" fillId="0" borderId="16" xfId="0" applyFont="1" applyBorder="1" applyAlignment="1">
      <alignment horizontal="center"/>
    </xf>
    <xf numFmtId="0" fontId="1" fillId="2" borderId="16" xfId="0" applyFont="1" applyFill="1" applyBorder="1" applyAlignment="1" applyProtection="1">
      <alignment/>
      <protection locked="0"/>
    </xf>
    <xf numFmtId="0" fontId="1" fillId="2" borderId="6" xfId="0" applyFont="1" applyFill="1" applyBorder="1" applyAlignment="1" applyProtection="1">
      <alignment/>
      <protection locked="0"/>
    </xf>
    <xf numFmtId="0" fontId="1" fillId="0" borderId="21" xfId="0" applyFont="1" applyBorder="1" applyAlignment="1">
      <alignment horizontal="center"/>
    </xf>
    <xf numFmtId="0" fontId="1" fillId="2" borderId="21" xfId="0" applyFont="1" applyFill="1" applyBorder="1" applyAlignment="1" applyProtection="1">
      <alignment/>
      <protection locked="0"/>
    </xf>
    <xf numFmtId="0" fontId="1" fillId="2" borderId="1" xfId="0" applyFont="1" applyFill="1" applyBorder="1" applyAlignment="1" applyProtection="1">
      <alignment/>
      <protection locked="0"/>
    </xf>
    <xf numFmtId="0" fontId="1" fillId="2" borderId="7" xfId="0" applyFont="1" applyFill="1" applyBorder="1" applyAlignment="1" applyProtection="1">
      <alignment/>
      <protection locked="0"/>
    </xf>
    <xf numFmtId="0" fontId="15" fillId="0" borderId="0" xfId="0" applyFont="1" applyAlignment="1">
      <alignment horizontal="center"/>
    </xf>
    <xf numFmtId="0" fontId="15" fillId="0" borderId="3" xfId="0" applyFont="1" applyBorder="1" applyAlignment="1">
      <alignment/>
    </xf>
    <xf numFmtId="0" fontId="14" fillId="0" borderId="7" xfId="0" applyFont="1" applyBorder="1" applyAlignment="1" applyProtection="1">
      <alignment/>
      <protection/>
    </xf>
    <xf numFmtId="7" fontId="15" fillId="0" borderId="5" xfId="0" applyNumberFormat="1" applyFont="1" applyBorder="1" applyAlignment="1">
      <alignment/>
    </xf>
    <xf numFmtId="7" fontId="15" fillId="0" borderId="3" xfId="0" applyNumberFormat="1" applyFont="1" applyBorder="1" applyAlignment="1">
      <alignment/>
    </xf>
    <xf numFmtId="7" fontId="15" fillId="0" borderId="7" xfId="0" applyNumberFormat="1" applyFont="1" applyBorder="1" applyAlignment="1">
      <alignment/>
    </xf>
    <xf numFmtId="0" fontId="15" fillId="0" borderId="8" xfId="0" applyFont="1" applyBorder="1" applyAlignment="1" applyProtection="1">
      <alignment horizontal="left" wrapText="1" indent="2"/>
      <protection/>
    </xf>
    <xf numFmtId="5" fontId="15" fillId="2" borderId="3" xfId="0" applyNumberFormat="1" applyFont="1" applyFill="1" applyBorder="1" applyAlignment="1" applyProtection="1">
      <alignment/>
      <protection locked="0"/>
    </xf>
    <xf numFmtId="5" fontId="15" fillId="2" borderId="8" xfId="0" applyNumberFormat="1" applyFont="1" applyFill="1" applyBorder="1" applyAlignment="1" applyProtection="1">
      <alignment/>
      <protection locked="0"/>
    </xf>
    <xf numFmtId="5" fontId="14" fillId="0" borderId="3" xfId="0" applyNumberFormat="1" applyFont="1" applyBorder="1" applyAlignment="1">
      <alignment/>
    </xf>
    <xf numFmtId="0" fontId="14" fillId="4" borderId="8" xfId="0" applyFont="1" applyFill="1" applyBorder="1" applyAlignment="1" applyProtection="1">
      <alignment/>
      <protection/>
    </xf>
    <xf numFmtId="0" fontId="14" fillId="0" borderId="3" xfId="0" applyFont="1" applyBorder="1" applyAlignment="1">
      <alignment/>
    </xf>
    <xf numFmtId="0" fontId="15" fillId="0" borderId="8" xfId="0" applyFont="1" applyBorder="1" applyAlignment="1" applyProtection="1">
      <alignment horizontal="left" wrapText="1"/>
      <protection/>
    </xf>
    <xf numFmtId="7" fontId="15" fillId="0" borderId="3" xfId="0" applyNumberFormat="1" applyFont="1" applyBorder="1" applyAlignment="1" applyProtection="1">
      <alignment/>
      <protection locked="0"/>
    </xf>
    <xf numFmtId="5" fontId="14" fillId="2" borderId="3" xfId="0" applyNumberFormat="1" applyFont="1" applyFill="1" applyBorder="1" applyAlignment="1" applyProtection="1">
      <alignment/>
      <protection locked="0"/>
    </xf>
    <xf numFmtId="170" fontId="15" fillId="2" borderId="3" xfId="0" applyNumberFormat="1" applyFont="1" applyFill="1" applyBorder="1" applyAlignment="1" applyProtection="1">
      <alignment/>
      <protection locked="0"/>
    </xf>
    <xf numFmtId="0" fontId="1" fillId="0" borderId="20" xfId="0" applyFont="1" applyBorder="1" applyAlignment="1">
      <alignment horizontal="center"/>
    </xf>
    <xf numFmtId="0" fontId="1" fillId="0" borderId="7" xfId="0" applyFont="1" applyBorder="1" applyAlignment="1">
      <alignment/>
    </xf>
    <xf numFmtId="0" fontId="7" fillId="0" borderId="0" xfId="0" applyFont="1" applyBorder="1" applyAlignment="1">
      <alignment vertical="top"/>
    </xf>
    <xf numFmtId="0" fontId="4" fillId="0" borderId="0" xfId="0" applyFont="1" applyAlignment="1">
      <alignment vertical="top" wrapText="1"/>
    </xf>
    <xf numFmtId="0" fontId="4" fillId="0" borderId="0" xfId="0" applyFont="1" applyAlignment="1">
      <alignment vertical="center" wrapText="1"/>
    </xf>
    <xf numFmtId="0" fontId="0" fillId="0" borderId="0" xfId="0" applyAlignment="1">
      <alignment vertical="center" wrapText="1"/>
    </xf>
    <xf numFmtId="0" fontId="20" fillId="3" borderId="10" xfId="0" applyFont="1" applyFill="1" applyBorder="1" applyAlignment="1">
      <alignment horizontal="center"/>
    </xf>
    <xf numFmtId="0" fontId="8" fillId="0" borderId="0" xfId="0" applyFont="1" applyAlignment="1" applyProtection="1">
      <alignment horizontal="center"/>
      <protection/>
    </xf>
    <xf numFmtId="0" fontId="4" fillId="0" borderId="0" xfId="0" applyFont="1" applyAlignment="1" applyProtection="1">
      <alignment horizontal="center"/>
      <protection/>
    </xf>
    <xf numFmtId="0" fontId="36" fillId="2" borderId="3" xfId="0" applyFont="1" applyFill="1" applyBorder="1" applyAlignment="1">
      <alignment/>
    </xf>
    <xf numFmtId="0" fontId="36" fillId="2" borderId="3" xfId="0" applyFont="1" applyFill="1" applyBorder="1" applyAlignment="1" applyProtection="1">
      <alignment horizontal="center"/>
      <protection locked="0"/>
    </xf>
    <xf numFmtId="0" fontId="11" fillId="0" borderId="0" xfId="2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167" fontId="1" fillId="0" borderId="0" xfId="0" applyNumberFormat="1" applyFont="1" applyFill="1" applyBorder="1" applyAlignment="1" applyProtection="1">
      <alignment/>
      <protection locked="0"/>
    </xf>
    <xf numFmtId="168" fontId="1" fillId="0" borderId="0" xfId="0" applyNumberFormat="1" applyFont="1" applyFill="1" applyBorder="1" applyAlignment="1" applyProtection="1">
      <alignment/>
      <protection locked="0"/>
    </xf>
    <xf numFmtId="0" fontId="0" fillId="0" borderId="0" xfId="0" applyBorder="1" applyAlignment="1">
      <alignment/>
    </xf>
    <xf numFmtId="0" fontId="0" fillId="0" borderId="0" xfId="0" applyFont="1" applyAlignment="1">
      <alignment/>
    </xf>
    <xf numFmtId="0" fontId="8" fillId="0" borderId="0" xfId="0" applyFont="1" applyBorder="1" applyAlignment="1" applyProtection="1">
      <alignment horizontal="center"/>
      <protection/>
    </xf>
    <xf numFmtId="0" fontId="8" fillId="0" borderId="0" xfId="0" applyFont="1" applyAlignment="1">
      <alignment horizontal="center"/>
    </xf>
    <xf numFmtId="0" fontId="1" fillId="0" borderId="0" xfId="0" applyFont="1" applyFill="1" applyBorder="1" applyAlignment="1" applyProtection="1">
      <alignment horizontal="center"/>
      <protection locked="0"/>
    </xf>
    <xf numFmtId="0" fontId="0" fillId="0" borderId="0" xfId="0" applyAlignment="1">
      <alignment/>
    </xf>
    <xf numFmtId="0" fontId="22" fillId="0" borderId="0" xfId="0" applyFont="1" applyBorder="1" applyAlignment="1" applyProtection="1">
      <alignment/>
      <protection/>
    </xf>
    <xf numFmtId="0" fontId="1" fillId="0" borderId="0" xfId="0" applyFont="1" applyBorder="1" applyAlignment="1" applyProtection="1">
      <alignment/>
      <protection/>
    </xf>
    <xf numFmtId="0" fontId="36" fillId="0" borderId="0" xfId="0" applyFont="1" applyAlignment="1">
      <alignment/>
    </xf>
    <xf numFmtId="0" fontId="36" fillId="0" borderId="0" xfId="0" applyFont="1" applyFill="1" applyBorder="1" applyAlignment="1">
      <alignment/>
    </xf>
    <xf numFmtId="0" fontId="20" fillId="3" borderId="3" xfId="0" applyFont="1" applyFill="1" applyBorder="1" applyAlignment="1">
      <alignment horizontal="center"/>
    </xf>
    <xf numFmtId="0" fontId="24" fillId="3" borderId="3" xfId="0" applyFont="1" applyFill="1" applyBorder="1" applyAlignment="1">
      <alignment horizontal="center"/>
    </xf>
    <xf numFmtId="0" fontId="20" fillId="3" borderId="3" xfId="0" applyFont="1" applyFill="1" applyBorder="1" applyAlignment="1" applyProtection="1">
      <alignment horizontal="centerContinuous"/>
      <protection/>
    </xf>
    <xf numFmtId="0" fontId="20" fillId="3" borderId="3" xfId="0" applyFont="1" applyFill="1" applyBorder="1" applyAlignment="1">
      <alignment/>
    </xf>
    <xf numFmtId="1" fontId="1" fillId="2" borderId="10" xfId="0" applyNumberFormat="1" applyFont="1" applyFill="1" applyBorder="1" applyAlignment="1" applyProtection="1">
      <alignment/>
      <protection locked="0"/>
    </xf>
    <xf numFmtId="1" fontId="1" fillId="0" borderId="0" xfId="0" applyNumberFormat="1" applyFont="1" applyFill="1" applyBorder="1" applyAlignment="1" applyProtection="1">
      <alignment/>
      <protection locked="0"/>
    </xf>
    <xf numFmtId="0" fontId="20" fillId="0" borderId="0" xfId="0" applyFont="1" applyFill="1" applyBorder="1" applyAlignment="1">
      <alignment/>
    </xf>
    <xf numFmtId="0" fontId="20" fillId="3" borderId="10" xfId="0" applyFont="1" applyFill="1" applyBorder="1" applyAlignment="1">
      <alignment/>
    </xf>
    <xf numFmtId="9" fontId="1" fillId="0" borderId="0" xfId="0" applyNumberFormat="1" applyFont="1" applyFill="1" applyBorder="1" applyAlignment="1" applyProtection="1">
      <alignment/>
      <protection locked="0"/>
    </xf>
    <xf numFmtId="0" fontId="35" fillId="0" borderId="0" xfId="0" applyFont="1" applyAlignment="1">
      <alignment horizontal="left" wrapText="1"/>
    </xf>
    <xf numFmtId="0" fontId="6" fillId="0" borderId="0" xfId="0" applyFont="1" applyAlignment="1">
      <alignment horizontal="left" wrapText="1"/>
    </xf>
    <xf numFmtId="0" fontId="1" fillId="2" borderId="5" xfId="0" applyFont="1" applyFill="1" applyBorder="1" applyAlignment="1" applyProtection="1">
      <alignment/>
      <protection locked="0"/>
    </xf>
    <xf numFmtId="49" fontId="1" fillId="2" borderId="5" xfId="0" applyNumberFormat="1" applyFont="1" applyFill="1" applyBorder="1" applyAlignment="1" applyProtection="1">
      <alignment/>
      <protection locked="0"/>
    </xf>
    <xf numFmtId="0" fontId="4" fillId="5" borderId="3" xfId="0" applyFont="1" applyFill="1" applyBorder="1" applyAlignment="1">
      <alignment horizontal="center"/>
    </xf>
    <xf numFmtId="0" fontId="4" fillId="5" borderId="3" xfId="0" applyFont="1" applyFill="1" applyBorder="1" applyAlignment="1">
      <alignment horizontal="center" wrapText="1"/>
    </xf>
    <xf numFmtId="0" fontId="4" fillId="5" borderId="10" xfId="0" applyFont="1" applyFill="1" applyBorder="1" applyAlignment="1" applyProtection="1">
      <alignment horizontal="center"/>
      <protection/>
    </xf>
    <xf numFmtId="0" fontId="4" fillId="5" borderId="10" xfId="0" applyFont="1" applyFill="1" applyBorder="1" applyAlignment="1" applyProtection="1">
      <alignment horizontal="centerContinuous"/>
      <protection/>
    </xf>
    <xf numFmtId="0" fontId="4" fillId="5" borderId="5" xfId="0" applyFont="1" applyFill="1" applyBorder="1" applyAlignment="1" applyProtection="1">
      <alignment horizontal="center"/>
      <protection/>
    </xf>
    <xf numFmtId="0" fontId="4" fillId="5" borderId="5" xfId="0" applyFont="1" applyFill="1" applyBorder="1" applyAlignment="1" applyProtection="1">
      <alignment horizontal="centerContinuous"/>
      <protection/>
    </xf>
    <xf numFmtId="0" fontId="4" fillId="5" borderId="21" xfId="0" applyFont="1" applyFill="1" applyBorder="1" applyAlignment="1" applyProtection="1">
      <alignment horizontal="centerContinuous"/>
      <protection/>
    </xf>
    <xf numFmtId="0" fontId="4" fillId="5" borderId="1" xfId="0" applyFont="1" applyFill="1" applyBorder="1" applyAlignment="1" applyProtection="1">
      <alignment horizontal="centerContinuous"/>
      <protection/>
    </xf>
    <xf numFmtId="0" fontId="4" fillId="5" borderId="7" xfId="0" applyFont="1" applyFill="1" applyBorder="1" applyAlignment="1" applyProtection="1">
      <alignment horizontal="centerContinuous"/>
      <protection/>
    </xf>
    <xf numFmtId="1" fontId="4" fillId="5" borderId="3" xfId="0" applyNumberFormat="1"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39" fillId="5" borderId="3" xfId="0" applyFont="1" applyFill="1" applyBorder="1" applyAlignment="1" applyProtection="1">
      <alignment horizontal="center"/>
      <protection locked="0"/>
    </xf>
    <xf numFmtId="0" fontId="39" fillId="5" borderId="5" xfId="0" applyFont="1" applyFill="1" applyBorder="1" applyAlignment="1" applyProtection="1">
      <alignment horizontal="center"/>
      <protection/>
    </xf>
    <xf numFmtId="0" fontId="39" fillId="5" borderId="1" xfId="0" applyFont="1" applyFill="1" applyBorder="1" applyAlignment="1" applyProtection="1">
      <alignment horizontal="centerContinuous"/>
      <protection/>
    </xf>
    <xf numFmtId="0" fontId="39" fillId="5" borderId="7" xfId="0" applyFont="1" applyFill="1" applyBorder="1" applyAlignment="1" applyProtection="1">
      <alignment horizontal="centerContinuous"/>
      <protection/>
    </xf>
    <xf numFmtId="0" fontId="39" fillId="5" borderId="5" xfId="0" applyFont="1" applyFill="1" applyBorder="1" applyAlignment="1" applyProtection="1">
      <alignment horizontal="centerContinuous"/>
      <protection/>
    </xf>
    <xf numFmtId="10" fontId="10"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0" fontId="4" fillId="0" borderId="8" xfId="0" applyFont="1" applyBorder="1" applyAlignment="1">
      <alignment horizontal="center" vertical="top" wrapText="1"/>
    </xf>
    <xf numFmtId="0" fontId="4" fillId="0" borderId="0" xfId="0" applyFont="1" applyFill="1" applyBorder="1" applyAlignment="1">
      <alignment horizontal="center" vertical="center" wrapText="1"/>
    </xf>
    <xf numFmtId="164" fontId="1" fillId="2" borderId="4" xfId="0" applyNumberFormat="1" applyFont="1" applyFill="1" applyBorder="1" applyAlignment="1" applyProtection="1">
      <alignment/>
      <protection locked="0"/>
    </xf>
    <xf numFmtId="9" fontId="1" fillId="2" borderId="4" xfId="0" applyNumberFormat="1" applyFont="1" applyFill="1" applyBorder="1" applyAlignment="1" applyProtection="1">
      <alignment/>
      <protection locked="0"/>
    </xf>
    <xf numFmtId="0" fontId="1" fillId="2" borderId="4" xfId="0" applyFont="1" applyFill="1" applyBorder="1" applyAlignment="1">
      <alignment/>
    </xf>
    <xf numFmtId="0" fontId="0" fillId="0" borderId="0" xfId="0" applyFill="1" applyBorder="1" applyAlignment="1">
      <alignment/>
    </xf>
    <xf numFmtId="0" fontId="4" fillId="5" borderId="3" xfId="0" applyFont="1" applyFill="1" applyBorder="1" applyAlignment="1">
      <alignment horizontal="center" vertical="top" wrapText="1"/>
    </xf>
    <xf numFmtId="1" fontId="1" fillId="2" borderId="3" xfId="0" applyNumberFormat="1" applyFont="1" applyFill="1" applyBorder="1" applyAlignment="1" applyProtection="1">
      <alignment horizontal="center"/>
      <protection/>
    </xf>
    <xf numFmtId="0" fontId="24" fillId="3" borderId="10" xfId="0" applyFont="1" applyFill="1" applyBorder="1" applyAlignment="1">
      <alignment horizontal="center"/>
    </xf>
    <xf numFmtId="0" fontId="26" fillId="5" borderId="3" xfId="0" applyFont="1" applyFill="1" applyBorder="1" applyAlignment="1">
      <alignment horizontal="center" vertical="top" wrapText="1"/>
    </xf>
    <xf numFmtId="0" fontId="38" fillId="3" borderId="10" xfId="0" applyFont="1" applyFill="1" applyBorder="1" applyAlignment="1">
      <alignment horizontal="center"/>
    </xf>
    <xf numFmtId="0" fontId="26" fillId="5" borderId="3" xfId="0" applyFont="1" applyFill="1" applyBorder="1" applyAlignment="1">
      <alignment horizontal="center" vertical="center" wrapText="1"/>
    </xf>
    <xf numFmtId="0" fontId="26" fillId="5" borderId="3" xfId="0" applyFont="1" applyFill="1" applyBorder="1" applyAlignment="1">
      <alignment horizontal="center" vertical="center"/>
    </xf>
    <xf numFmtId="0" fontId="7" fillId="0" borderId="3" xfId="0" applyFont="1" applyBorder="1" applyAlignment="1">
      <alignment vertical="top" wrapText="1"/>
    </xf>
    <xf numFmtId="0" fontId="4" fillId="5" borderId="3" xfId="0" applyFont="1" applyFill="1" applyBorder="1" applyAlignment="1">
      <alignment horizontal="center" vertical="center"/>
    </xf>
    <xf numFmtId="0" fontId="1" fillId="4" borderId="4" xfId="0" applyFont="1" applyFill="1" applyBorder="1" applyAlignment="1" applyProtection="1">
      <alignment horizontal="center"/>
      <protection locked="0"/>
    </xf>
    <xf numFmtId="0" fontId="15" fillId="0" borderId="4" xfId="0" applyFont="1" applyBorder="1" applyAlignment="1" applyProtection="1">
      <alignment horizontal="center"/>
      <protection locked="0"/>
    </xf>
    <xf numFmtId="0" fontId="15" fillId="4" borderId="4" xfId="0" applyFont="1" applyFill="1" applyBorder="1" applyAlignment="1" applyProtection="1">
      <alignment horizontal="center"/>
      <protection locked="0"/>
    </xf>
    <xf numFmtId="0" fontId="15" fillId="0" borderId="4" xfId="0" applyFont="1" applyBorder="1" applyAlignment="1" applyProtection="1">
      <alignment horizontal="center" wrapText="1"/>
      <protection locked="0"/>
    </xf>
    <xf numFmtId="0" fontId="15" fillId="0" borderId="0"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4" fillId="4" borderId="3" xfId="0" applyFont="1" applyFill="1" applyBorder="1" applyAlignment="1" applyProtection="1">
      <alignment horizontal="center"/>
      <protection locked="0"/>
    </xf>
    <xf numFmtId="0" fontId="1" fillId="0" borderId="16" xfId="0" applyFont="1" applyBorder="1" applyAlignment="1">
      <alignment/>
    </xf>
    <xf numFmtId="0" fontId="40" fillId="5" borderId="5" xfId="0" applyFont="1" applyFill="1" applyBorder="1" applyAlignment="1" applyProtection="1">
      <alignment horizontal="center"/>
      <protection locked="0"/>
    </xf>
    <xf numFmtId="0" fontId="4" fillId="5" borderId="3" xfId="0" applyFont="1" applyFill="1" applyBorder="1" applyAlignment="1">
      <alignment horizontal="center" vertical="center" wrapText="1"/>
    </xf>
    <xf numFmtId="0" fontId="1" fillId="5" borderId="3" xfId="0" applyFont="1" applyFill="1" applyBorder="1" applyAlignment="1">
      <alignment/>
    </xf>
    <xf numFmtId="0" fontId="1" fillId="0" borderId="0" xfId="0" applyFont="1" applyAlignment="1">
      <alignment/>
    </xf>
    <xf numFmtId="0" fontId="20" fillId="0" borderId="3" xfId="0" applyFont="1" applyFill="1" applyBorder="1" applyAlignment="1">
      <alignment horizontal="center"/>
    </xf>
    <xf numFmtId="0" fontId="41" fillId="0" borderId="16" xfId="0" applyFont="1" applyFill="1" applyBorder="1" applyAlignment="1">
      <alignment horizontal="center" vertical="center"/>
    </xf>
    <xf numFmtId="0" fontId="41" fillId="0" borderId="0" xfId="0" applyFont="1" applyFill="1" applyBorder="1" applyAlignment="1">
      <alignment horizontal="center" vertical="center" wrapText="1"/>
    </xf>
    <xf numFmtId="0" fontId="4" fillId="5" borderId="3" xfId="0" applyFont="1" applyFill="1" applyBorder="1" applyAlignment="1">
      <alignment/>
    </xf>
    <xf numFmtId="3" fontId="1" fillId="2" borderId="3" xfId="0" applyNumberFormat="1" applyFont="1" applyFill="1" applyBorder="1" applyAlignment="1" applyProtection="1">
      <alignment horizontal="center"/>
      <protection locked="0"/>
    </xf>
    <xf numFmtId="0" fontId="0" fillId="2" borderId="4" xfId="0" applyFill="1" applyBorder="1" applyAlignment="1" applyProtection="1">
      <alignment wrapText="1"/>
      <protection locked="0"/>
    </xf>
    <xf numFmtId="0" fontId="0" fillId="2" borderId="13" xfId="0" applyFill="1" applyBorder="1" applyAlignment="1" applyProtection="1">
      <alignment wrapText="1"/>
      <protection locked="0"/>
    </xf>
    <xf numFmtId="0" fontId="0" fillId="0" borderId="16" xfId="0" applyBorder="1" applyAlignment="1">
      <alignment/>
    </xf>
    <xf numFmtId="3" fontId="1" fillId="0" borderId="0" xfId="0" applyNumberFormat="1" applyFont="1" applyFill="1" applyBorder="1" applyAlignment="1" applyProtection="1">
      <alignment/>
      <protection locked="0"/>
    </xf>
    <xf numFmtId="0" fontId="4" fillId="5" borderId="3" xfId="0" applyFont="1" applyFill="1" applyBorder="1" applyAlignment="1">
      <alignment wrapText="1"/>
    </xf>
    <xf numFmtId="0" fontId="4" fillId="5" borderId="3" xfId="0" applyFont="1" applyFill="1" applyBorder="1" applyAlignment="1">
      <alignment vertical="top" wrapText="1"/>
    </xf>
    <xf numFmtId="3" fontId="1" fillId="2" borderId="3" xfId="0" applyNumberFormat="1" applyFont="1" applyFill="1" applyBorder="1" applyAlignment="1">
      <alignment horizontal="center"/>
    </xf>
    <xf numFmtId="3" fontId="1" fillId="0" borderId="3" xfId="0" applyNumberFormat="1" applyFont="1" applyFill="1" applyBorder="1" applyAlignment="1" applyProtection="1">
      <alignment horizontal="center"/>
      <protection locked="0"/>
    </xf>
    <xf numFmtId="0" fontId="0" fillId="0" borderId="8" xfId="0" applyBorder="1" applyAlignment="1" applyProtection="1">
      <alignment/>
      <protection locked="0"/>
    </xf>
    <xf numFmtId="0" fontId="1" fillId="2" borderId="4" xfId="0" applyFont="1" applyFill="1" applyBorder="1" applyAlignment="1">
      <alignment/>
    </xf>
    <xf numFmtId="0" fontId="1" fillId="2" borderId="13" xfId="0" applyFont="1" applyFill="1" applyBorder="1" applyAlignment="1">
      <alignment/>
    </xf>
    <xf numFmtId="0" fontId="1" fillId="2" borderId="8" xfId="0" applyFont="1" applyFill="1" applyBorder="1" applyAlignment="1">
      <alignment/>
    </xf>
    <xf numFmtId="0" fontId="12" fillId="2" borderId="4" xfId="20" applyFont="1" applyFill="1" applyBorder="1" applyAlignment="1" applyProtection="1">
      <alignment/>
      <protection locked="0"/>
    </xf>
    <xf numFmtId="0" fontId="1" fillId="0" borderId="0" xfId="0" applyFont="1" applyAlignment="1">
      <alignment horizontal="left" wrapText="1"/>
    </xf>
    <xf numFmtId="0" fontId="0" fillId="0" borderId="0" xfId="0" applyAlignment="1">
      <alignment wrapText="1"/>
    </xf>
    <xf numFmtId="0" fontId="1" fillId="2" borderId="13" xfId="0" applyFont="1" applyFill="1" applyBorder="1" applyAlignment="1" applyProtection="1">
      <alignment/>
      <protection locked="0"/>
    </xf>
    <xf numFmtId="0" fontId="1" fillId="2" borderId="8" xfId="0" applyFont="1" applyFill="1" applyBorder="1" applyAlignment="1" applyProtection="1">
      <alignment/>
      <protection locked="0"/>
    </xf>
    <xf numFmtId="0" fontId="1" fillId="2" borderId="4" xfId="0" applyFont="1" applyFill="1" applyBorder="1" applyAlignment="1" applyProtection="1">
      <alignment horizontal="left"/>
      <protection locked="0"/>
    </xf>
    <xf numFmtId="0" fontId="0" fillId="0" borderId="13" xfId="0" applyBorder="1" applyAlignment="1" applyProtection="1">
      <alignment horizontal="left"/>
      <protection locked="0"/>
    </xf>
    <xf numFmtId="0" fontId="0" fillId="0" borderId="8" xfId="0" applyBorder="1" applyAlignment="1" applyProtection="1">
      <alignment horizontal="left"/>
      <protection locked="0"/>
    </xf>
    <xf numFmtId="0" fontId="12" fillId="2" borderId="4" xfId="20" applyFill="1" applyBorder="1" applyAlignment="1" applyProtection="1">
      <alignment/>
      <protection locked="0"/>
    </xf>
    <xf numFmtId="0" fontId="0" fillId="0" borderId="13" xfId="0" applyBorder="1" applyAlignment="1" applyProtection="1">
      <alignment/>
      <protection locked="0"/>
    </xf>
    <xf numFmtId="0" fontId="8" fillId="0" borderId="0" xfId="0" applyFont="1" applyAlignment="1" applyProtection="1">
      <alignment horizontal="center"/>
      <protection locked="0"/>
    </xf>
    <xf numFmtId="0" fontId="0" fillId="2" borderId="4" xfId="0" applyFill="1" applyBorder="1" applyAlignment="1" applyProtection="1">
      <alignment/>
      <protection locked="0"/>
    </xf>
    <xf numFmtId="0" fontId="0" fillId="0" borderId="13" xfId="0" applyBorder="1" applyAlignment="1">
      <alignment/>
    </xf>
    <xf numFmtId="0" fontId="0" fillId="0" borderId="8" xfId="0" applyBorder="1" applyAlignment="1">
      <alignment/>
    </xf>
    <xf numFmtId="0" fontId="1" fillId="2" borderId="4" xfId="0" applyFont="1" applyFill="1" applyBorder="1" applyAlignment="1" applyProtection="1">
      <alignment/>
      <protection locked="0"/>
    </xf>
    <xf numFmtId="0" fontId="35" fillId="0" borderId="0" xfId="0" applyFont="1" applyAlignment="1">
      <alignment horizontal="left" wrapText="1"/>
    </xf>
    <xf numFmtId="0" fontId="6" fillId="0" borderId="0" xfId="0" applyFont="1" applyAlignment="1">
      <alignment horizontal="left" wrapText="1"/>
    </xf>
    <xf numFmtId="0" fontId="6" fillId="0" borderId="0" xfId="0" applyNumberFormat="1" applyFont="1" applyAlignment="1">
      <alignment horizontal="left" wrapText="1"/>
    </xf>
    <xf numFmtId="0" fontId="5" fillId="0" borderId="0" xfId="0" applyFont="1" applyAlignment="1">
      <alignment horizontal="left" wrapText="1"/>
    </xf>
    <xf numFmtId="0" fontId="0" fillId="0" borderId="0" xfId="0" applyAlignment="1">
      <alignment horizontal="left" wrapText="1"/>
    </xf>
    <xf numFmtId="0" fontId="33" fillId="0" borderId="13" xfId="0" applyFont="1" applyBorder="1" applyAlignment="1">
      <alignment horizontal="center" vertical="top" wrapText="1"/>
    </xf>
    <xf numFmtId="0" fontId="33" fillId="0" borderId="8" xfId="0" applyFont="1" applyBorder="1" applyAlignment="1">
      <alignment horizontal="center" vertical="top" wrapText="1"/>
    </xf>
    <xf numFmtId="0" fontId="8" fillId="0" borderId="0" xfId="0" applyFont="1" applyAlignment="1" applyProtection="1">
      <alignment horizontal="center"/>
      <protection/>
    </xf>
    <xf numFmtId="0" fontId="34" fillId="0" borderId="0" xfId="0" applyFont="1" applyBorder="1" applyAlignment="1">
      <alignment horizontal="justify" vertical="justify" wrapText="1"/>
    </xf>
    <xf numFmtId="0" fontId="1" fillId="0" borderId="0" xfId="0" applyFont="1" applyBorder="1" applyAlignment="1">
      <alignment vertical="justify"/>
    </xf>
    <xf numFmtId="0" fontId="5"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center"/>
    </xf>
    <xf numFmtId="0" fontId="1" fillId="0" borderId="0" xfId="0" applyFont="1" applyAlignment="1" applyProtection="1">
      <alignment horizontal="left"/>
      <protection/>
    </xf>
    <xf numFmtId="0" fontId="4" fillId="0" borderId="0" xfId="0" applyFont="1" applyAlignment="1" applyProtection="1">
      <alignment horizontal="center"/>
      <protection/>
    </xf>
    <xf numFmtId="0" fontId="2" fillId="0" borderId="0" xfId="0" applyFont="1" applyAlignment="1" applyProtection="1">
      <alignment horizontal="center"/>
      <protection/>
    </xf>
    <xf numFmtId="0" fontId="8" fillId="0" borderId="0" xfId="0" applyFont="1" applyAlignment="1">
      <alignment horizontal="center"/>
    </xf>
    <xf numFmtId="0" fontId="0" fillId="2" borderId="8" xfId="0" applyFill="1" applyBorder="1" applyAlignment="1" applyProtection="1">
      <alignment wrapText="1"/>
      <protection locked="0"/>
    </xf>
    <xf numFmtId="0" fontId="4" fillId="0" borderId="0" xfId="0" applyFont="1" applyAlignment="1">
      <alignment wrapText="1"/>
    </xf>
    <xf numFmtId="0" fontId="11" fillId="2" borderId="4" xfId="2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8" xfId="0" applyBorder="1" applyAlignment="1" applyProtection="1">
      <alignment wrapText="1"/>
      <protection locked="0"/>
    </xf>
    <xf numFmtId="0" fontId="4" fillId="0" borderId="1" xfId="0" applyFont="1" applyBorder="1" applyAlignment="1">
      <alignment horizontal="center"/>
    </xf>
    <xf numFmtId="0" fontId="4" fillId="0" borderId="0" xfId="0" applyFont="1" applyAlignment="1">
      <alignment vertical="top" wrapText="1"/>
    </xf>
    <xf numFmtId="0" fontId="0" fillId="0" borderId="0" xfId="0" applyAlignment="1">
      <alignment/>
    </xf>
    <xf numFmtId="0" fontId="4"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xf>
    <xf numFmtId="0" fontId="13" fillId="0" borderId="1" xfId="0" applyFont="1" applyBorder="1" applyAlignment="1">
      <alignment horizontal="center"/>
    </xf>
    <xf numFmtId="0" fontId="0" fillId="2" borderId="13" xfId="0" applyFill="1" applyBorder="1" applyAlignment="1">
      <alignment/>
    </xf>
    <xf numFmtId="0" fontId="0" fillId="2" borderId="8" xfId="0" applyFill="1" applyBorder="1" applyAlignment="1">
      <alignment/>
    </xf>
    <xf numFmtId="0" fontId="0" fillId="0" borderId="0" xfId="0" applyFont="1" applyAlignment="1">
      <alignment wrapText="1"/>
    </xf>
    <xf numFmtId="0" fontId="1" fillId="0" borderId="0" xfId="0" applyFont="1" applyAlignment="1">
      <alignment/>
    </xf>
    <xf numFmtId="0" fontId="0" fillId="0" borderId="6" xfId="0" applyBorder="1" applyAlignment="1">
      <alignment/>
    </xf>
    <xf numFmtId="0" fontId="1" fillId="0" borderId="0" xfId="0" applyFont="1" applyAlignment="1">
      <alignment wrapText="1"/>
    </xf>
    <xf numFmtId="0" fontId="5" fillId="0" borderId="0" xfId="0" applyFont="1" applyAlignment="1">
      <alignment horizontal="center"/>
    </xf>
    <xf numFmtId="0" fontId="0" fillId="0" borderId="0" xfId="0" applyAlignment="1">
      <alignment horizontal="center"/>
    </xf>
    <xf numFmtId="3" fontId="1" fillId="2" borderId="20" xfId="0" applyNumberFormat="1" applyFont="1" applyFill="1" applyBorder="1" applyAlignment="1" applyProtection="1">
      <alignment/>
      <protection locked="0"/>
    </xf>
    <xf numFmtId="0" fontId="0" fillId="0" borderId="9" xfId="0" applyBorder="1" applyAlignment="1">
      <alignment/>
    </xf>
    <xf numFmtId="0" fontId="4" fillId="5" borderId="4" xfId="0" applyFont="1" applyFill="1" applyBorder="1" applyAlignment="1">
      <alignment horizontal="center" vertical="center" wrapText="1"/>
    </xf>
    <xf numFmtId="0" fontId="0" fillId="5" borderId="8" xfId="0" applyFill="1" applyBorder="1" applyAlignment="1">
      <alignment horizontal="center" vertical="center" wrapText="1"/>
    </xf>
    <xf numFmtId="3" fontId="1" fillId="2" borderId="4" xfId="0" applyNumberFormat="1" applyFont="1" applyFill="1" applyBorder="1" applyAlignment="1" applyProtection="1">
      <alignment/>
      <protection locked="0"/>
    </xf>
    <xf numFmtId="0" fontId="25" fillId="2" borderId="3" xfId="0" applyFont="1" applyFill="1" applyBorder="1" applyAlignment="1" applyProtection="1">
      <alignment horizontal="left"/>
      <protection locked="0"/>
    </xf>
    <xf numFmtId="0" fontId="25" fillId="2" borderId="3" xfId="0" applyFont="1" applyFill="1" applyBorder="1" applyAlignment="1" applyProtection="1">
      <alignment horizontal="left"/>
      <protection/>
    </xf>
    <xf numFmtId="0" fontId="22" fillId="0" borderId="0" xfId="0" applyFont="1" applyAlignment="1" applyProtection="1">
      <alignment wrapText="1"/>
      <protection/>
    </xf>
    <xf numFmtId="0" fontId="25" fillId="2" borderId="4" xfId="0" applyFont="1" applyFill="1" applyBorder="1" applyAlignment="1" applyProtection="1">
      <alignment horizontal="left"/>
      <protection locked="0"/>
    </xf>
    <xf numFmtId="0" fontId="25" fillId="2" borderId="8" xfId="0" applyFont="1" applyFill="1" applyBorder="1" applyAlignment="1" applyProtection="1">
      <alignment horizontal="left"/>
      <protection locked="0"/>
    </xf>
    <xf numFmtId="0" fontId="0" fillId="2" borderId="3" xfId="0" applyFill="1" applyBorder="1" applyAlignment="1">
      <alignment horizontal="left"/>
    </xf>
    <xf numFmtId="1" fontId="4" fillId="5" borderId="3" xfId="0" applyNumberFormat="1" applyFont="1" applyFill="1" applyBorder="1" applyAlignment="1" applyProtection="1">
      <alignment horizontal="center"/>
      <protection locked="0"/>
    </xf>
    <xf numFmtId="0" fontId="4" fillId="5" borderId="20" xfId="0" applyFont="1" applyFill="1" applyBorder="1" applyAlignment="1" applyProtection="1">
      <alignment horizontal="center"/>
      <protection/>
    </xf>
    <xf numFmtId="0" fontId="13" fillId="0" borderId="2" xfId="0" applyFont="1" applyBorder="1" applyAlignment="1">
      <alignment horizontal="center"/>
    </xf>
    <xf numFmtId="0" fontId="13" fillId="0" borderId="9" xfId="0" applyFont="1" applyBorder="1" applyAlignment="1">
      <alignment horizontal="center"/>
    </xf>
    <xf numFmtId="0" fontId="4" fillId="5" borderId="10" xfId="0" applyFont="1" applyFill="1" applyBorder="1" applyAlignment="1" applyProtection="1">
      <alignment horizontal="center"/>
      <protection/>
    </xf>
    <xf numFmtId="0" fontId="4" fillId="5" borderId="5" xfId="0" applyFont="1" applyFill="1" applyBorder="1" applyAlignment="1" applyProtection="1">
      <alignment horizontal="center"/>
      <protection/>
    </xf>
    <xf numFmtId="0" fontId="26" fillId="0" borderId="20" xfId="0" applyFont="1" applyBorder="1" applyAlignment="1">
      <alignment vertical="top"/>
    </xf>
    <xf numFmtId="0" fontId="7" fillId="0" borderId="2" xfId="0" applyFont="1" applyBorder="1" applyAlignment="1">
      <alignment vertical="top"/>
    </xf>
    <xf numFmtId="0" fontId="7" fillId="0" borderId="9" xfId="0" applyFont="1" applyBorder="1" applyAlignment="1">
      <alignment vertical="top"/>
    </xf>
    <xf numFmtId="0" fontId="7" fillId="0" borderId="16" xfId="0" applyFont="1" applyBorder="1" applyAlignment="1">
      <alignment vertical="top"/>
    </xf>
    <xf numFmtId="0" fontId="7" fillId="0" borderId="0" xfId="0" applyFont="1" applyBorder="1" applyAlignment="1">
      <alignment vertical="top"/>
    </xf>
    <xf numFmtId="0" fontId="7" fillId="0" borderId="6" xfId="0" applyFont="1" applyBorder="1" applyAlignment="1">
      <alignment vertical="top"/>
    </xf>
    <xf numFmtId="0" fontId="7" fillId="0" borderId="21" xfId="0" applyFont="1" applyBorder="1" applyAlignment="1">
      <alignment vertical="top"/>
    </xf>
    <xf numFmtId="0" fontId="7" fillId="0" borderId="1" xfId="0" applyFont="1" applyBorder="1" applyAlignment="1">
      <alignment vertical="top"/>
    </xf>
    <xf numFmtId="0" fontId="7" fillId="0" borderId="7" xfId="0" applyFont="1" applyBorder="1" applyAlignment="1">
      <alignment vertical="top"/>
    </xf>
    <xf numFmtId="1" fontId="26" fillId="5" borderId="5" xfId="0" applyNumberFormat="1" applyFont="1" applyFill="1" applyBorder="1" applyAlignment="1" applyProtection="1">
      <alignment horizontal="center"/>
      <protection locked="0"/>
    </xf>
    <xf numFmtId="0" fontId="10" fillId="0" borderId="0" xfId="0" applyFont="1" applyAlignment="1">
      <alignment horizontal="center"/>
    </xf>
    <xf numFmtId="0" fontId="8" fillId="2" borderId="4" xfId="0" applyFont="1" applyFill="1" applyBorder="1" applyAlignment="1">
      <alignment/>
    </xf>
    <xf numFmtId="0" fontId="1" fillId="0" borderId="6" xfId="0" applyFont="1" applyBorder="1" applyAlignment="1">
      <alignment wrapText="1"/>
    </xf>
    <xf numFmtId="0" fontId="4" fillId="0" borderId="0" xfId="0" applyFont="1" applyAlignment="1">
      <alignment/>
    </xf>
    <xf numFmtId="0" fontId="11" fillId="2" borderId="4" xfId="20" applyFont="1" applyFill="1" applyBorder="1" applyAlignment="1" applyProtection="1">
      <alignment/>
      <protection locked="0"/>
    </xf>
    <xf numFmtId="0" fontId="17" fillId="2" borderId="4" xfId="0" applyFont="1" applyFill="1" applyBorder="1" applyAlignment="1" applyProtection="1">
      <alignment/>
      <protection locked="0"/>
    </xf>
    <xf numFmtId="0" fontId="1" fillId="0" borderId="1" xfId="0" applyFont="1" applyBorder="1" applyAlignment="1">
      <alignment horizontal="center"/>
    </xf>
    <xf numFmtId="0" fontId="4" fillId="0" borderId="2" xfId="0" applyFont="1" applyBorder="1" applyAlignment="1">
      <alignment horizontal="center" wrapText="1"/>
    </xf>
    <xf numFmtId="0" fontId="0" fillId="0" borderId="2" xfId="0" applyBorder="1" applyAlignment="1">
      <alignment/>
    </xf>
    <xf numFmtId="0" fontId="4" fillId="2" borderId="4" xfId="0" applyFont="1" applyFill="1" applyBorder="1" applyAlignment="1" applyProtection="1">
      <alignment/>
      <protection locked="0"/>
    </xf>
    <xf numFmtId="0" fontId="0" fillId="2" borderId="8" xfId="0" applyFont="1" applyFill="1" applyBorder="1" applyAlignment="1" applyProtection="1">
      <alignment/>
      <protection locked="0"/>
    </xf>
    <xf numFmtId="0" fontId="0" fillId="2" borderId="4" xfId="0" applyFont="1" applyFill="1" applyBorder="1" applyAlignment="1" applyProtection="1">
      <alignment/>
      <protection locked="0"/>
    </xf>
    <xf numFmtId="0" fontId="26" fillId="5" borderId="3"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6" fillId="5" borderId="20" xfId="0" applyFont="1" applyFill="1" applyBorder="1" applyAlignment="1" applyProtection="1">
      <alignment horizontal="center" wrapText="1"/>
      <protection locked="0"/>
    </xf>
    <xf numFmtId="0" fontId="26" fillId="5" borderId="2" xfId="0" applyFont="1" applyFill="1" applyBorder="1" applyAlignment="1" applyProtection="1">
      <alignment horizontal="center" wrapText="1"/>
      <protection locked="0"/>
    </xf>
    <xf numFmtId="0" fontId="26" fillId="5" borderId="9" xfId="0" applyFont="1" applyFill="1" applyBorder="1" applyAlignment="1" applyProtection="1">
      <alignment horizontal="center" wrapText="1"/>
      <protection locked="0"/>
    </xf>
    <xf numFmtId="0" fontId="8" fillId="0" borderId="0" xfId="0" applyFont="1" applyBorder="1" applyAlignment="1" applyProtection="1">
      <alignment horizontal="center"/>
      <protection/>
    </xf>
    <xf numFmtId="0" fontId="26" fillId="5" borderId="4" xfId="0" applyFont="1" applyFill="1" applyBorder="1" applyAlignment="1">
      <alignment horizontal="center" wrapText="1"/>
    </xf>
    <xf numFmtId="0" fontId="26" fillId="5" borderId="13" xfId="0" applyFont="1" applyFill="1" applyBorder="1" applyAlignment="1">
      <alignment horizontal="center" wrapText="1"/>
    </xf>
    <xf numFmtId="0" fontId="26" fillId="5" borderId="8" xfId="0" applyFont="1" applyFill="1" applyBorder="1" applyAlignment="1">
      <alignment horizontal="center" wrapText="1"/>
    </xf>
    <xf numFmtId="0" fontId="8" fillId="0" borderId="0" xfId="0" applyFont="1" applyBorder="1" applyAlignment="1">
      <alignment horizontal="center" vertical="center"/>
    </xf>
    <xf numFmtId="0" fontId="0" fillId="0" borderId="0" xfId="0" applyBorder="1" applyAlignment="1">
      <alignment horizontal="center" vertical="center"/>
    </xf>
    <xf numFmtId="0" fontId="26" fillId="0" borderId="2" xfId="0" applyFont="1" applyFill="1" applyBorder="1" applyAlignment="1" applyProtection="1">
      <alignment horizontal="left" wrapText="1"/>
      <protection/>
    </xf>
    <xf numFmtId="0" fontId="26" fillId="0" borderId="9" xfId="0" applyFont="1" applyFill="1" applyBorder="1" applyAlignment="1" applyProtection="1">
      <alignment horizontal="left" wrapText="1"/>
      <protection/>
    </xf>
    <xf numFmtId="0" fontId="1" fillId="2" borderId="2"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23" fillId="0" borderId="3" xfId="0" applyFont="1" applyFill="1" applyBorder="1" applyAlignment="1" applyProtection="1">
      <alignment horizontal="center"/>
      <protection/>
    </xf>
    <xf numFmtId="0" fontId="15" fillId="0" borderId="3" xfId="0" applyFont="1" applyBorder="1" applyAlignment="1">
      <alignment horizontal="center"/>
    </xf>
    <xf numFmtId="0" fontId="4" fillId="5" borderId="4" xfId="0" applyFont="1" applyFill="1" applyBorder="1" applyAlignment="1">
      <alignment horizontal="center" wrapText="1"/>
    </xf>
    <xf numFmtId="0" fontId="4" fillId="5" borderId="8" xfId="0" applyFont="1" applyFill="1" applyBorder="1" applyAlignment="1">
      <alignment horizontal="center" wrapText="1"/>
    </xf>
    <xf numFmtId="0" fontId="4" fillId="5" borderId="4"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8" xfId="0" applyFont="1" applyFill="1" applyBorder="1" applyAlignment="1">
      <alignment horizontal="center" vertical="center"/>
    </xf>
    <xf numFmtId="0" fontId="1" fillId="2" borderId="21"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 fillId="2" borderId="7" xfId="0" applyFont="1" applyFill="1" applyBorder="1" applyAlignment="1" applyProtection="1">
      <alignment wrapText="1"/>
      <protection locked="0"/>
    </xf>
    <xf numFmtId="0" fontId="1" fillId="2" borderId="4" xfId="0" applyFont="1" applyFill="1" applyBorder="1" applyAlignment="1" applyProtection="1">
      <alignment wrapText="1"/>
      <protection locked="0"/>
    </xf>
    <xf numFmtId="0" fontId="1" fillId="2" borderId="13" xfId="0" applyFont="1" applyFill="1" applyBorder="1" applyAlignment="1" applyProtection="1">
      <alignment wrapText="1"/>
      <protection locked="0"/>
    </xf>
    <xf numFmtId="0" fontId="1" fillId="2" borderId="8" xfId="0" applyFont="1" applyFill="1" applyBorder="1" applyAlignment="1" applyProtection="1">
      <alignment wrapText="1"/>
      <protection locked="0"/>
    </xf>
    <xf numFmtId="0" fontId="1" fillId="2" borderId="4" xfId="0" applyFont="1" applyFill="1" applyBorder="1" applyAlignment="1" applyProtection="1">
      <alignment horizontal="left" wrapText="1"/>
      <protection locked="0"/>
    </xf>
    <xf numFmtId="0" fontId="4" fillId="5" borderId="3" xfId="0" applyFont="1" applyFill="1" applyBorder="1" applyAlignment="1" applyProtection="1">
      <alignment horizontal="center" wrapText="1"/>
      <protection/>
    </xf>
    <xf numFmtId="0" fontId="4" fillId="5" borderId="3"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brienp\Excel%20files\CIHE%20Finance%20Data%20Forms%20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brienp\Excel%20files\CIHE%20Finance%20Data%20Forms%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General Info"/>
      <sheetName val="Std 9-Financial Position"/>
      <sheetName val="Std 9-Revenues&amp;Expenses"/>
      <sheetName val="Std 9-Debt"/>
      <sheetName val="Std 9-Supplemental Data"/>
    </sheetNames>
    <sheetDataSet>
      <sheetData sheetId="2">
        <row r="4">
          <cell r="B4"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General Info"/>
      <sheetName val="Std 9-Financial Position"/>
      <sheetName val="Std 9-Revenues&amp;Expenses"/>
      <sheetName val="Std 9-Debt"/>
      <sheetName val="Std 9-Supplemental Data"/>
    </sheetNames>
    <sheetDataSet>
      <sheetData sheetId="2">
        <row r="4">
          <cell r="B4"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9.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0.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1.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2.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3.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4.vml" /><Relationship Id="rId3"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7"/>
  <sheetViews>
    <sheetView workbookViewId="0" topLeftCell="A10">
      <selection activeCell="B17" sqref="B17:H17"/>
    </sheetView>
  </sheetViews>
  <sheetFormatPr defaultColWidth="9.140625" defaultRowHeight="12.75"/>
  <cols>
    <col min="1" max="1" width="3.7109375" style="0" customWidth="1"/>
    <col min="2" max="2" width="33.28125" style="0" customWidth="1"/>
    <col min="7" max="7" width="13.28125" style="0" customWidth="1"/>
  </cols>
  <sheetData>
    <row r="1" spans="1:8" ht="90" customHeight="1">
      <c r="A1" s="106"/>
      <c r="B1" s="107"/>
      <c r="C1" s="404" t="s">
        <v>307</v>
      </c>
      <c r="D1" s="404"/>
      <c r="E1" s="404"/>
      <c r="F1" s="404"/>
      <c r="G1" s="404"/>
      <c r="H1" s="405"/>
    </row>
    <row r="2" spans="1:8" ht="15">
      <c r="A2" s="108"/>
      <c r="B2" s="108"/>
      <c r="C2" s="108"/>
      <c r="D2" s="108"/>
      <c r="E2" s="108"/>
      <c r="F2" s="108"/>
      <c r="G2" s="108"/>
      <c r="H2" s="108"/>
    </row>
    <row r="3" spans="1:8" ht="15.75">
      <c r="A3" s="108"/>
      <c r="B3" s="406" t="s">
        <v>395</v>
      </c>
      <c r="C3" s="406"/>
      <c r="D3" s="406"/>
      <c r="E3" s="406"/>
      <c r="F3" s="406"/>
      <c r="G3" s="406"/>
      <c r="H3" s="406"/>
    </row>
    <row r="4" spans="1:8" ht="15.75">
      <c r="A4" s="108"/>
      <c r="B4" s="406" t="s">
        <v>561</v>
      </c>
      <c r="C4" s="406"/>
      <c r="D4" s="406"/>
      <c r="E4" s="406"/>
      <c r="F4" s="406"/>
      <c r="G4" s="406"/>
      <c r="H4" s="406"/>
    </row>
    <row r="5" spans="1:8" ht="15">
      <c r="A5" s="108"/>
      <c r="B5" s="108"/>
      <c r="C5" s="108"/>
      <c r="D5" s="108"/>
      <c r="E5" s="108"/>
      <c r="F5" s="108"/>
      <c r="G5" s="108"/>
      <c r="H5" s="108"/>
    </row>
    <row r="6" spans="1:8" ht="15">
      <c r="A6" s="108"/>
      <c r="B6" s="108"/>
      <c r="C6" s="108"/>
      <c r="D6" s="108"/>
      <c r="E6" s="108"/>
      <c r="F6" s="108"/>
      <c r="G6" s="108"/>
      <c r="H6" s="108"/>
    </row>
    <row r="7" spans="1:8" ht="62.25" customHeight="1">
      <c r="A7" s="108"/>
      <c r="B7" s="407" t="s">
        <v>481</v>
      </c>
      <c r="C7" s="408"/>
      <c r="D7" s="408"/>
      <c r="E7" s="408"/>
      <c r="F7" s="408"/>
      <c r="G7" s="408"/>
      <c r="H7" s="408"/>
    </row>
    <row r="8" spans="2:8" ht="15">
      <c r="B8" s="401"/>
      <c r="C8" s="401"/>
      <c r="D8" s="401"/>
      <c r="E8" s="401"/>
      <c r="F8" s="401"/>
      <c r="G8" s="401"/>
      <c r="H8" s="401"/>
    </row>
    <row r="9" spans="2:8" ht="50.25" customHeight="1">
      <c r="B9" s="401" t="s">
        <v>479</v>
      </c>
      <c r="C9" s="401"/>
      <c r="D9" s="401"/>
      <c r="E9" s="401"/>
      <c r="F9" s="401"/>
      <c r="G9" s="401"/>
      <c r="H9" s="401"/>
    </row>
    <row r="10" spans="2:8" ht="15">
      <c r="B10" s="399"/>
      <c r="C10" s="400"/>
      <c r="D10" s="400"/>
      <c r="E10" s="400"/>
      <c r="F10" s="400"/>
      <c r="G10" s="400"/>
      <c r="H10" s="400"/>
    </row>
    <row r="11" spans="2:8" ht="47.25" customHeight="1">
      <c r="B11" s="400" t="s">
        <v>505</v>
      </c>
      <c r="C11" s="403"/>
      <c r="D11" s="403"/>
      <c r="E11" s="403"/>
      <c r="F11" s="403"/>
      <c r="G11" s="403"/>
      <c r="H11" s="403"/>
    </row>
    <row r="12" spans="2:8" ht="15">
      <c r="B12" s="318"/>
      <c r="C12" s="319"/>
      <c r="D12" s="319"/>
      <c r="E12" s="319"/>
      <c r="F12" s="319"/>
      <c r="G12" s="319"/>
      <c r="H12" s="319"/>
    </row>
    <row r="13" spans="2:8" ht="66" customHeight="1">
      <c r="B13" s="402" t="s">
        <v>480</v>
      </c>
      <c r="C13" s="400"/>
      <c r="D13" s="400"/>
      <c r="E13" s="400"/>
      <c r="F13" s="400"/>
      <c r="G13" s="400"/>
      <c r="H13" s="400"/>
    </row>
    <row r="14" spans="2:8" ht="15">
      <c r="B14" s="410"/>
      <c r="C14" s="410"/>
      <c r="D14" s="410"/>
      <c r="E14" s="410"/>
      <c r="F14" s="410"/>
      <c r="G14" s="410"/>
      <c r="H14" s="410"/>
    </row>
    <row r="15" spans="2:8" ht="54.75" customHeight="1">
      <c r="B15" s="409" t="s">
        <v>579</v>
      </c>
      <c r="C15" s="410"/>
      <c r="D15" s="410"/>
      <c r="E15" s="410"/>
      <c r="F15" s="410"/>
      <c r="G15" s="410"/>
      <c r="H15" s="410"/>
    </row>
    <row r="16" spans="2:8" ht="15">
      <c r="B16" s="410"/>
      <c r="C16" s="410"/>
      <c r="D16" s="410"/>
      <c r="E16" s="410"/>
      <c r="F16" s="410"/>
      <c r="G16" s="410"/>
      <c r="H16" s="410"/>
    </row>
    <row r="17" spans="2:8" ht="33" customHeight="1">
      <c r="B17" s="410" t="s">
        <v>482</v>
      </c>
      <c r="C17" s="410"/>
      <c r="D17" s="410"/>
      <c r="E17" s="410"/>
      <c r="F17" s="410"/>
      <c r="G17" s="410"/>
      <c r="H17" s="410"/>
    </row>
  </sheetData>
  <mergeCells count="13">
    <mergeCell ref="B15:H15"/>
    <mergeCell ref="B16:H16"/>
    <mergeCell ref="B17:H17"/>
    <mergeCell ref="B14:H14"/>
    <mergeCell ref="C1:H1"/>
    <mergeCell ref="B3:H3"/>
    <mergeCell ref="B4:H4"/>
    <mergeCell ref="B7:H7"/>
    <mergeCell ref="B10:H10"/>
    <mergeCell ref="B8:H8"/>
    <mergeCell ref="B9:H9"/>
    <mergeCell ref="B13:H13"/>
    <mergeCell ref="B11:H11"/>
  </mergeCells>
  <printOptions/>
  <pageMargins left="0.43" right="0.45" top="0.65" bottom="1" header="0.5" footer="0.5"/>
  <pageSetup cellComments="atEnd" horizontalDpi="300" verticalDpi="300" orientation="portrait" r:id="rId3"/>
  <legacyDrawing r:id="rId2"/>
  <oleObjects>
    <oleObject progId="MSDraw" shapeId="105468848" r:id="rId1"/>
  </oleObjects>
</worksheet>
</file>

<file path=xl/worksheets/sheet10.xml><?xml version="1.0" encoding="utf-8"?>
<worksheet xmlns="http://schemas.openxmlformats.org/spreadsheetml/2006/main" xmlns:r="http://schemas.openxmlformats.org/officeDocument/2006/relationships">
  <dimension ref="A1:AI83"/>
  <sheetViews>
    <sheetView workbookViewId="0" topLeftCell="A4">
      <selection activeCell="B51" sqref="B51:M51"/>
    </sheetView>
  </sheetViews>
  <sheetFormatPr defaultColWidth="9.140625" defaultRowHeight="12.75"/>
  <cols>
    <col min="1" max="1" width="2.28125" style="67" customWidth="1"/>
    <col min="2" max="2" width="20.8515625" style="69" customWidth="1"/>
    <col min="3" max="3" width="5.8515625" style="69" customWidth="1"/>
    <col min="4" max="4" width="0.85546875" style="67" customWidth="1"/>
    <col min="5" max="5" width="11.00390625" style="67" customWidth="1"/>
    <col min="6" max="6" width="0.85546875" style="67" customWidth="1"/>
    <col min="7" max="7" width="10.57421875" style="67" customWidth="1"/>
    <col min="8" max="8" width="0.85546875" style="67" customWidth="1"/>
    <col min="9" max="9" width="10.57421875" style="67" customWidth="1"/>
    <col min="10" max="10" width="0.85546875" style="67" customWidth="1"/>
    <col min="11" max="11" width="10.57421875" style="67" customWidth="1"/>
    <col min="12" max="12" width="0.85546875" style="67" customWidth="1"/>
    <col min="13" max="13" width="13.140625" style="67" bestFit="1" customWidth="1"/>
    <col min="36" max="16384" width="9.140625" style="67" customWidth="1"/>
  </cols>
  <sheetData>
    <row r="1" spans="1:13" ht="15.75">
      <c r="A1" s="406" t="s">
        <v>456</v>
      </c>
      <c r="B1" s="406"/>
      <c r="C1" s="406"/>
      <c r="D1" s="406"/>
      <c r="E1" s="406"/>
      <c r="F1" s="406"/>
      <c r="G1" s="406"/>
      <c r="H1" s="406"/>
      <c r="I1" s="406"/>
      <c r="J1" s="406"/>
      <c r="K1" s="406"/>
      <c r="L1" s="406"/>
      <c r="M1" s="406"/>
    </row>
    <row r="2" spans="1:13" ht="15.75">
      <c r="A2" s="406" t="s">
        <v>457</v>
      </c>
      <c r="B2" s="423"/>
      <c r="C2" s="423"/>
      <c r="D2" s="423"/>
      <c r="E2" s="423"/>
      <c r="F2" s="423"/>
      <c r="G2" s="423"/>
      <c r="H2" s="423"/>
      <c r="I2" s="423"/>
      <c r="J2" s="423"/>
      <c r="K2" s="423"/>
      <c r="L2" s="423"/>
      <c r="M2" s="423"/>
    </row>
    <row r="3" spans="1:13" ht="12.75" customHeight="1">
      <c r="A3" s="302"/>
      <c r="B3" s="302"/>
      <c r="C3" s="302"/>
      <c r="D3" s="302"/>
      <c r="E3" s="302"/>
      <c r="F3" s="302"/>
      <c r="G3" s="302"/>
      <c r="H3" s="302"/>
      <c r="I3" s="302"/>
      <c r="J3" s="302"/>
      <c r="K3" s="302"/>
      <c r="L3" s="302"/>
      <c r="M3" s="310" t="s">
        <v>182</v>
      </c>
    </row>
    <row r="4" spans="1:13" ht="11.25" customHeight="1">
      <c r="A4" s="79"/>
      <c r="B4" s="80"/>
      <c r="C4" s="80"/>
      <c r="D4" s="81"/>
      <c r="E4" s="81"/>
      <c r="F4" s="81"/>
      <c r="G4" s="81"/>
      <c r="H4" s="81"/>
      <c r="I4" s="81"/>
      <c r="J4" s="81"/>
      <c r="K4" s="81"/>
      <c r="L4" s="81"/>
      <c r="M4" s="64" t="s">
        <v>182</v>
      </c>
    </row>
    <row r="5" spans="1:13" ht="12">
      <c r="A5" s="89"/>
      <c r="C5" s="82"/>
      <c r="D5" s="83"/>
      <c r="E5" s="83"/>
      <c r="F5" s="83"/>
      <c r="G5" s="83"/>
      <c r="H5" s="83"/>
      <c r="I5" s="83"/>
      <c r="J5" s="83"/>
      <c r="K5" s="83"/>
      <c r="L5" s="83"/>
      <c r="M5" s="83"/>
    </row>
    <row r="6" spans="1:35" s="32" customFormat="1" ht="12.75">
      <c r="A6" s="89"/>
      <c r="C6" s="35"/>
      <c r="D6" s="33"/>
      <c r="E6" s="324" t="s">
        <v>210</v>
      </c>
      <c r="F6" s="324"/>
      <c r="G6" s="324" t="s">
        <v>211</v>
      </c>
      <c r="H6" s="324"/>
      <c r="I6" s="324" t="s">
        <v>221</v>
      </c>
      <c r="J6" s="324"/>
      <c r="K6" s="324" t="s">
        <v>212</v>
      </c>
      <c r="L6" s="324"/>
      <c r="M6" s="324" t="s">
        <v>272</v>
      </c>
      <c r="N6"/>
      <c r="O6"/>
      <c r="P6"/>
      <c r="Q6"/>
      <c r="R6"/>
      <c r="S6"/>
      <c r="T6"/>
      <c r="U6"/>
      <c r="V6"/>
      <c r="W6"/>
      <c r="X6"/>
      <c r="Y6"/>
      <c r="Z6"/>
      <c r="AA6"/>
      <c r="AB6"/>
      <c r="AC6"/>
      <c r="AD6"/>
      <c r="AE6"/>
      <c r="AF6"/>
      <c r="AG6"/>
      <c r="AH6"/>
      <c r="AI6"/>
    </row>
    <row r="7" spans="2:35" s="32" customFormat="1" ht="12.75">
      <c r="B7" s="35"/>
      <c r="C7" s="35"/>
      <c r="D7" s="33"/>
      <c r="E7" s="326" t="s">
        <v>213</v>
      </c>
      <c r="F7" s="326"/>
      <c r="G7" s="326" t="s">
        <v>213</v>
      </c>
      <c r="H7" s="334"/>
      <c r="I7" s="326" t="s">
        <v>213</v>
      </c>
      <c r="J7" s="334"/>
      <c r="K7" s="326" t="s">
        <v>521</v>
      </c>
      <c r="L7" s="334"/>
      <c r="M7" s="326" t="s">
        <v>511</v>
      </c>
      <c r="N7"/>
      <c r="O7"/>
      <c r="P7"/>
      <c r="Q7"/>
      <c r="R7"/>
      <c r="S7"/>
      <c r="T7"/>
      <c r="U7"/>
      <c r="V7"/>
      <c r="W7"/>
      <c r="X7"/>
      <c r="Y7"/>
      <c r="Z7"/>
      <c r="AA7"/>
      <c r="AB7"/>
      <c r="AC7"/>
      <c r="AD7"/>
      <c r="AE7"/>
      <c r="AF7"/>
      <c r="AG7"/>
      <c r="AH7"/>
      <c r="AI7"/>
    </row>
    <row r="8" spans="1:35" s="32" customFormat="1" ht="12.75">
      <c r="A8" s="3"/>
      <c r="B8" s="35"/>
      <c r="C8" s="35"/>
      <c r="D8" s="33"/>
      <c r="E8" s="331" t="s">
        <v>206</v>
      </c>
      <c r="F8" s="332"/>
      <c r="G8" s="331" t="s">
        <v>222</v>
      </c>
      <c r="H8" s="332" t="s">
        <v>5</v>
      </c>
      <c r="I8" s="331" t="s">
        <v>206</v>
      </c>
      <c r="J8" s="333"/>
      <c r="K8" s="331" t="s">
        <v>206</v>
      </c>
      <c r="L8" s="333"/>
      <c r="M8" s="331" t="s">
        <v>207</v>
      </c>
      <c r="N8"/>
      <c r="O8"/>
      <c r="P8"/>
      <c r="Q8"/>
      <c r="R8"/>
      <c r="S8"/>
      <c r="T8"/>
      <c r="U8"/>
      <c r="V8"/>
      <c r="W8"/>
      <c r="X8"/>
      <c r="Y8"/>
      <c r="Z8"/>
      <c r="AA8"/>
      <c r="AB8"/>
      <c r="AC8"/>
      <c r="AD8"/>
      <c r="AE8"/>
      <c r="AF8"/>
      <c r="AG8"/>
      <c r="AH8"/>
      <c r="AI8"/>
    </row>
    <row r="9" spans="1:13" ht="12">
      <c r="A9" s="71" t="s">
        <v>227</v>
      </c>
      <c r="D9" s="72"/>
      <c r="E9" s="72"/>
      <c r="F9" s="72"/>
      <c r="G9" s="72"/>
      <c r="H9" s="72"/>
      <c r="I9" s="72"/>
      <c r="J9" s="72"/>
      <c r="K9" s="72"/>
      <c r="L9" s="72"/>
      <c r="M9" s="72"/>
    </row>
    <row r="10" spans="1:13" ht="12">
      <c r="A10" s="145" t="s">
        <v>182</v>
      </c>
      <c r="B10" s="441" t="s">
        <v>5</v>
      </c>
      <c r="C10" s="441"/>
      <c r="D10" s="123"/>
      <c r="E10" s="143"/>
      <c r="F10" s="123"/>
      <c r="G10" s="144"/>
      <c r="H10" s="124"/>
      <c r="I10" s="144"/>
      <c r="J10" s="124"/>
      <c r="K10" s="144"/>
      <c r="L10" s="124"/>
      <c r="M10" s="144"/>
    </row>
    <row r="11" spans="2:13" ht="12">
      <c r="B11" s="441"/>
      <c r="C11" s="441"/>
      <c r="D11" s="123"/>
      <c r="E11" s="143"/>
      <c r="F11" s="123"/>
      <c r="G11" s="144"/>
      <c r="H11" s="124"/>
      <c r="I11" s="144"/>
      <c r="J11" s="124"/>
      <c r="K11" s="144"/>
      <c r="L11" s="124"/>
      <c r="M11" s="144"/>
    </row>
    <row r="12" spans="2:13" ht="12">
      <c r="B12" s="441" t="s">
        <v>5</v>
      </c>
      <c r="C12" s="441"/>
      <c r="D12" s="123"/>
      <c r="E12" s="143"/>
      <c r="F12" s="123"/>
      <c r="G12" s="144"/>
      <c r="H12" s="124"/>
      <c r="I12" s="144"/>
      <c r="J12" s="124"/>
      <c r="K12" s="144"/>
      <c r="L12" s="124"/>
      <c r="M12" s="144"/>
    </row>
    <row r="13" spans="2:13" ht="12">
      <c r="B13" s="441" t="s">
        <v>5</v>
      </c>
      <c r="C13" s="441"/>
      <c r="D13" s="123"/>
      <c r="E13" s="143"/>
      <c r="F13" s="123"/>
      <c r="G13" s="144"/>
      <c r="H13" s="124"/>
      <c r="I13" s="144"/>
      <c r="J13" s="124"/>
      <c r="K13" s="144"/>
      <c r="L13" s="124"/>
      <c r="M13" s="144"/>
    </row>
    <row r="14" spans="2:13" ht="12">
      <c r="B14" s="441" t="s">
        <v>5</v>
      </c>
      <c r="C14" s="441"/>
      <c r="D14" s="123"/>
      <c r="E14" s="143"/>
      <c r="F14" s="123"/>
      <c r="G14" s="144"/>
      <c r="H14" s="124"/>
      <c r="I14" s="144"/>
      <c r="J14" s="124"/>
      <c r="K14" s="144"/>
      <c r="L14" s="124"/>
      <c r="M14" s="144"/>
    </row>
    <row r="15" spans="2:13" ht="12">
      <c r="B15" s="441" t="s">
        <v>5</v>
      </c>
      <c r="C15" s="441"/>
      <c r="D15" s="123"/>
      <c r="E15" s="143"/>
      <c r="F15" s="123"/>
      <c r="G15" s="144"/>
      <c r="H15" s="124"/>
      <c r="I15" s="144"/>
      <c r="J15" s="124"/>
      <c r="K15" s="144"/>
      <c r="L15" s="124"/>
      <c r="M15" s="144"/>
    </row>
    <row r="16" spans="2:13" ht="12">
      <c r="B16" s="441" t="s">
        <v>5</v>
      </c>
      <c r="C16" s="441"/>
      <c r="D16" s="123"/>
      <c r="E16" s="143"/>
      <c r="F16" s="123"/>
      <c r="G16" s="144"/>
      <c r="H16" s="124"/>
      <c r="I16" s="144"/>
      <c r="J16" s="124"/>
      <c r="K16" s="144"/>
      <c r="L16" s="124"/>
      <c r="M16" s="144"/>
    </row>
    <row r="17" spans="2:13" ht="12.75">
      <c r="B17" s="441" t="s">
        <v>5</v>
      </c>
      <c r="C17" s="441"/>
      <c r="D17" s="123"/>
      <c r="E17" s="143"/>
      <c r="F17" s="123"/>
      <c r="G17" s="144"/>
      <c r="H17" s="124"/>
      <c r="I17" s="144"/>
      <c r="J17" s="124"/>
      <c r="K17" s="144"/>
      <c r="L17" s="124"/>
      <c r="M17" s="144"/>
    </row>
    <row r="18" spans="2:13" ht="12.75">
      <c r="B18" s="441" t="s">
        <v>5</v>
      </c>
      <c r="C18" s="441"/>
      <c r="D18" s="123"/>
      <c r="E18" s="143"/>
      <c r="F18" s="123"/>
      <c r="G18" s="144"/>
      <c r="H18" s="124"/>
      <c r="I18" s="144"/>
      <c r="J18" s="124"/>
      <c r="K18" s="144"/>
      <c r="L18" s="124"/>
      <c r="M18" s="144"/>
    </row>
    <row r="19" spans="2:13" ht="12.75">
      <c r="B19" s="441" t="s">
        <v>5</v>
      </c>
      <c r="C19" s="441"/>
      <c r="D19" s="123"/>
      <c r="E19" s="143"/>
      <c r="F19" s="123"/>
      <c r="G19" s="144"/>
      <c r="H19" s="124"/>
      <c r="I19" s="144"/>
      <c r="J19" s="124"/>
      <c r="K19" s="144"/>
      <c r="L19" s="124"/>
      <c r="M19" s="144"/>
    </row>
    <row r="20" spans="2:13" ht="12.75">
      <c r="B20" s="441"/>
      <c r="C20" s="441"/>
      <c r="D20" s="123"/>
      <c r="E20" s="143"/>
      <c r="F20" s="123"/>
      <c r="G20" s="144"/>
      <c r="H20" s="124"/>
      <c r="I20" s="144"/>
      <c r="J20" s="124"/>
      <c r="K20" s="144"/>
      <c r="L20" s="124"/>
      <c r="M20" s="144"/>
    </row>
    <row r="21" spans="2:13" ht="12.75">
      <c r="B21" s="441" t="s">
        <v>5</v>
      </c>
      <c r="C21" s="441"/>
      <c r="D21" s="123"/>
      <c r="E21" s="143"/>
      <c r="F21" s="123"/>
      <c r="G21" s="144"/>
      <c r="H21" s="124"/>
      <c r="I21" s="144"/>
      <c r="J21" s="124"/>
      <c r="K21" s="144"/>
      <c r="L21" s="124"/>
      <c r="M21" s="144"/>
    </row>
    <row r="22" spans="2:13" ht="12.75">
      <c r="B22" s="441" t="s">
        <v>5</v>
      </c>
      <c r="C22" s="441"/>
      <c r="D22" s="123"/>
      <c r="E22" s="143"/>
      <c r="F22" s="123"/>
      <c r="G22" s="144"/>
      <c r="H22" s="124"/>
      <c r="I22" s="144"/>
      <c r="J22" s="124"/>
      <c r="K22" s="144"/>
      <c r="L22" s="124"/>
      <c r="M22" s="144"/>
    </row>
    <row r="23" spans="2:13" ht="12.75">
      <c r="B23" s="441" t="s">
        <v>5</v>
      </c>
      <c r="C23" s="441"/>
      <c r="D23" s="123"/>
      <c r="E23" s="143"/>
      <c r="F23" s="123"/>
      <c r="G23" s="144"/>
      <c r="H23" s="124"/>
      <c r="I23" s="144"/>
      <c r="J23" s="124"/>
      <c r="K23" s="144"/>
      <c r="L23" s="124"/>
      <c r="M23" s="144"/>
    </row>
    <row r="24" spans="2:13" ht="12.75">
      <c r="B24" s="441"/>
      <c r="C24" s="441"/>
      <c r="D24" s="123"/>
      <c r="E24" s="143"/>
      <c r="F24" s="123"/>
      <c r="G24" s="144"/>
      <c r="H24" s="124"/>
      <c r="I24" s="144"/>
      <c r="J24" s="124"/>
      <c r="K24" s="144"/>
      <c r="L24" s="124"/>
      <c r="M24" s="144"/>
    </row>
    <row r="25" spans="2:13" ht="12.75">
      <c r="B25" s="441"/>
      <c r="C25" s="441"/>
      <c r="D25" s="123"/>
      <c r="E25" s="143"/>
      <c r="F25" s="123"/>
      <c r="G25" s="144"/>
      <c r="H25" s="124"/>
      <c r="I25" s="144"/>
      <c r="J25" s="124"/>
      <c r="K25" s="144"/>
      <c r="L25" s="124"/>
      <c r="M25" s="144"/>
    </row>
    <row r="26" spans="2:13" ht="12.75">
      <c r="B26" s="441"/>
      <c r="C26" s="441"/>
      <c r="D26" s="123"/>
      <c r="E26" s="143"/>
      <c r="F26" s="123"/>
      <c r="G26" s="144"/>
      <c r="H26" s="124"/>
      <c r="I26" s="144"/>
      <c r="J26" s="124"/>
      <c r="K26" s="144"/>
      <c r="L26" s="124"/>
      <c r="M26" s="144"/>
    </row>
    <row r="27" spans="2:13" ht="12.75">
      <c r="B27" s="441"/>
      <c r="C27" s="441"/>
      <c r="D27" s="123"/>
      <c r="E27" s="143"/>
      <c r="F27" s="123"/>
      <c r="G27" s="144"/>
      <c r="H27" s="124"/>
      <c r="I27" s="144"/>
      <c r="J27" s="124"/>
      <c r="K27" s="144"/>
      <c r="L27" s="124"/>
      <c r="M27" s="144"/>
    </row>
    <row r="28" spans="2:13" ht="12.75">
      <c r="B28" s="441"/>
      <c r="C28" s="441"/>
      <c r="D28" s="123"/>
      <c r="E28" s="143"/>
      <c r="F28" s="123"/>
      <c r="G28" s="144"/>
      <c r="H28" s="124"/>
      <c r="I28" s="144"/>
      <c r="J28" s="124"/>
      <c r="K28" s="144"/>
      <c r="L28" s="124"/>
      <c r="M28" s="144"/>
    </row>
    <row r="29" spans="2:13" ht="12.75">
      <c r="B29" s="441"/>
      <c r="C29" s="441"/>
      <c r="D29" s="123"/>
      <c r="E29" s="143"/>
      <c r="F29" s="123"/>
      <c r="G29" s="144"/>
      <c r="H29" s="124"/>
      <c r="I29" s="144"/>
      <c r="J29" s="124"/>
      <c r="K29" s="144"/>
      <c r="L29" s="124"/>
      <c r="M29" s="144"/>
    </row>
    <row r="30" spans="2:13" ht="12.75">
      <c r="B30" s="441" t="s">
        <v>5</v>
      </c>
      <c r="C30" s="441"/>
      <c r="D30" s="123"/>
      <c r="E30" s="143"/>
      <c r="F30" s="123"/>
      <c r="G30" s="144"/>
      <c r="H30" s="124"/>
      <c r="I30" s="144"/>
      <c r="J30" s="124"/>
      <c r="K30" s="144"/>
      <c r="L30" s="124"/>
      <c r="M30" s="144"/>
    </row>
    <row r="31" spans="2:13" ht="12.75">
      <c r="B31" s="68"/>
      <c r="C31" s="69" t="s">
        <v>216</v>
      </c>
      <c r="D31" s="65"/>
      <c r="E31" s="70">
        <f>SUM(E10:E30)</f>
        <v>0</v>
      </c>
      <c r="F31" s="65"/>
      <c r="G31" s="70">
        <f>SUM(G10:G30)</f>
        <v>0</v>
      </c>
      <c r="H31" s="70"/>
      <c r="I31" s="70">
        <f>SUM(I10:I30)</f>
        <v>0</v>
      </c>
      <c r="J31" s="70"/>
      <c r="K31" s="70">
        <f>SUM(K10:K30)</f>
        <v>0</v>
      </c>
      <c r="L31" s="70"/>
      <c r="M31" s="70">
        <f>SUM(M10:M30)</f>
        <v>0</v>
      </c>
    </row>
    <row r="32" spans="2:13" ht="12.75">
      <c r="B32" s="85"/>
      <c r="C32" s="85"/>
      <c r="D32" s="65"/>
      <c r="E32" s="65"/>
      <c r="F32" s="65"/>
      <c r="G32" s="85"/>
      <c r="H32" s="66"/>
      <c r="I32" s="85"/>
      <c r="J32" s="66"/>
      <c r="K32" s="85"/>
      <c r="L32" s="66"/>
      <c r="M32" s="85"/>
    </row>
    <row r="33" spans="1:13" ht="12.75">
      <c r="A33" s="71" t="s">
        <v>228</v>
      </c>
      <c r="D33" s="72"/>
      <c r="E33" s="72"/>
      <c r="F33" s="72"/>
      <c r="G33" s="72"/>
      <c r="H33" s="72"/>
      <c r="I33" s="72"/>
      <c r="J33" s="72"/>
      <c r="K33" s="72"/>
      <c r="L33" s="72"/>
      <c r="M33" s="72"/>
    </row>
    <row r="34" spans="1:13" ht="12.75">
      <c r="A34" s="85"/>
      <c r="B34" s="441" t="s">
        <v>5</v>
      </c>
      <c r="C34" s="441"/>
      <c r="D34" s="123"/>
      <c r="E34" s="143"/>
      <c r="F34" s="123"/>
      <c r="G34" s="144"/>
      <c r="H34" s="124"/>
      <c r="I34" s="144"/>
      <c r="J34" s="124"/>
      <c r="K34" s="144"/>
      <c r="L34" s="124"/>
      <c r="M34" s="144"/>
    </row>
    <row r="35" spans="2:13" ht="12.75">
      <c r="B35" s="441" t="s">
        <v>5</v>
      </c>
      <c r="C35" s="441"/>
      <c r="D35" s="123"/>
      <c r="E35" s="143"/>
      <c r="F35" s="123"/>
      <c r="G35" s="144"/>
      <c r="H35" s="124"/>
      <c r="I35" s="144"/>
      <c r="J35" s="124"/>
      <c r="K35" s="144"/>
      <c r="L35" s="124"/>
      <c r="M35" s="144"/>
    </row>
    <row r="36" spans="2:13" ht="12.75">
      <c r="B36" s="441" t="s">
        <v>5</v>
      </c>
      <c r="C36" s="441"/>
      <c r="D36" s="123"/>
      <c r="E36" s="143"/>
      <c r="F36" s="123"/>
      <c r="G36" s="144"/>
      <c r="H36" s="124"/>
      <c r="I36" s="144"/>
      <c r="J36" s="124"/>
      <c r="K36" s="144"/>
      <c r="L36" s="124"/>
      <c r="M36" s="144"/>
    </row>
    <row r="37" spans="2:13" ht="12.75">
      <c r="B37" s="441" t="s">
        <v>5</v>
      </c>
      <c r="C37" s="441"/>
      <c r="D37" s="123"/>
      <c r="E37" s="143"/>
      <c r="F37" s="123"/>
      <c r="G37" s="144"/>
      <c r="H37" s="124"/>
      <c r="I37" s="144"/>
      <c r="J37" s="124"/>
      <c r="K37" s="144"/>
      <c r="L37" s="124"/>
      <c r="M37" s="144"/>
    </row>
    <row r="38" spans="2:13" ht="12.75">
      <c r="B38" s="441" t="s">
        <v>5</v>
      </c>
      <c r="C38" s="441"/>
      <c r="D38" s="123"/>
      <c r="E38" s="143"/>
      <c r="F38" s="123"/>
      <c r="G38" s="144"/>
      <c r="H38" s="124"/>
      <c r="I38" s="144"/>
      <c r="J38" s="124"/>
      <c r="K38" s="144"/>
      <c r="L38" s="124"/>
      <c r="M38" s="144"/>
    </row>
    <row r="39" spans="2:13" ht="12.75">
      <c r="B39" s="441" t="s">
        <v>5</v>
      </c>
      <c r="C39" s="441"/>
      <c r="D39" s="123"/>
      <c r="E39" s="143"/>
      <c r="F39" s="123"/>
      <c r="G39" s="144"/>
      <c r="H39" s="124"/>
      <c r="I39" s="144"/>
      <c r="J39" s="124"/>
      <c r="K39" s="144"/>
      <c r="L39" s="124"/>
      <c r="M39" s="144"/>
    </row>
    <row r="40" spans="2:13" ht="12.75">
      <c r="B40" s="441" t="s">
        <v>5</v>
      </c>
      <c r="C40" s="441"/>
      <c r="D40" s="123"/>
      <c r="E40" s="143"/>
      <c r="F40" s="123"/>
      <c r="G40" s="144"/>
      <c r="H40" s="124"/>
      <c r="I40" s="144"/>
      <c r="J40" s="124"/>
      <c r="K40" s="144"/>
      <c r="L40" s="124"/>
      <c r="M40" s="144"/>
    </row>
    <row r="41" spans="2:13" ht="12.75">
      <c r="B41" s="441" t="s">
        <v>5</v>
      </c>
      <c r="C41" s="441"/>
      <c r="D41" s="123"/>
      <c r="E41" s="143"/>
      <c r="F41" s="123"/>
      <c r="G41" s="144"/>
      <c r="H41" s="124"/>
      <c r="I41" s="144"/>
      <c r="J41" s="124"/>
      <c r="K41" s="144"/>
      <c r="L41" s="124"/>
      <c r="M41" s="144"/>
    </row>
    <row r="42" spans="2:13" ht="12.75">
      <c r="B42" s="441" t="s">
        <v>5</v>
      </c>
      <c r="C42" s="441"/>
      <c r="D42" s="123"/>
      <c r="E42" s="143"/>
      <c r="F42" s="123"/>
      <c r="G42" s="144"/>
      <c r="H42" s="124"/>
      <c r="I42" s="144"/>
      <c r="J42" s="124"/>
      <c r="K42" s="144"/>
      <c r="L42" s="124"/>
      <c r="M42" s="144"/>
    </row>
    <row r="43" spans="2:13" ht="12.75">
      <c r="B43" s="441" t="s">
        <v>5</v>
      </c>
      <c r="C43" s="441"/>
      <c r="D43" s="123"/>
      <c r="E43" s="143"/>
      <c r="F43" s="123"/>
      <c r="G43" s="144"/>
      <c r="H43" s="124"/>
      <c r="I43" s="144"/>
      <c r="J43" s="124"/>
      <c r="K43" s="144"/>
      <c r="L43" s="124"/>
      <c r="M43" s="144"/>
    </row>
    <row r="44" spans="2:13" ht="12.75">
      <c r="B44" s="441" t="s">
        <v>5</v>
      </c>
      <c r="C44" s="441"/>
      <c r="D44" s="123"/>
      <c r="E44" s="143"/>
      <c r="F44" s="123"/>
      <c r="G44" s="144"/>
      <c r="H44" s="124"/>
      <c r="I44" s="144"/>
      <c r="J44" s="124"/>
      <c r="K44" s="144"/>
      <c r="L44" s="124"/>
      <c r="M44" s="144"/>
    </row>
    <row r="45" spans="2:13" ht="12.75">
      <c r="B45" s="441" t="s">
        <v>5</v>
      </c>
      <c r="C45" s="441"/>
      <c r="D45" s="123"/>
      <c r="E45" s="143"/>
      <c r="F45" s="123"/>
      <c r="G45" s="144"/>
      <c r="H45" s="124"/>
      <c r="I45" s="144"/>
      <c r="J45" s="124"/>
      <c r="K45" s="144"/>
      <c r="L45" s="124"/>
      <c r="M45" s="144"/>
    </row>
    <row r="46" spans="2:13" ht="12.75">
      <c r="B46" s="441" t="s">
        <v>5</v>
      </c>
      <c r="C46" s="441"/>
      <c r="D46" s="123"/>
      <c r="E46" s="143"/>
      <c r="F46" s="123"/>
      <c r="G46" s="144"/>
      <c r="H46" s="124"/>
      <c r="I46" s="144"/>
      <c r="J46" s="124"/>
      <c r="K46" s="144"/>
      <c r="L46" s="124"/>
      <c r="M46" s="144"/>
    </row>
    <row r="47" spans="2:13" ht="12.75">
      <c r="B47" s="441" t="s">
        <v>5</v>
      </c>
      <c r="C47" s="441"/>
      <c r="D47" s="123"/>
      <c r="E47" s="143"/>
      <c r="F47" s="123"/>
      <c r="G47" s="144"/>
      <c r="H47" s="124"/>
      <c r="I47" s="144"/>
      <c r="J47" s="124"/>
      <c r="K47" s="144"/>
      <c r="L47" s="124"/>
      <c r="M47" s="144"/>
    </row>
    <row r="48" spans="2:13" ht="12.75">
      <c r="B48" s="441"/>
      <c r="C48" s="441"/>
      <c r="D48" s="123"/>
      <c r="E48" s="143"/>
      <c r="F48" s="123"/>
      <c r="G48" s="144"/>
      <c r="H48" s="124"/>
      <c r="I48" s="144"/>
      <c r="J48" s="124"/>
      <c r="K48" s="144"/>
      <c r="L48" s="124"/>
      <c r="M48" s="144"/>
    </row>
    <row r="49" spans="2:13" ht="12.75">
      <c r="B49" s="68"/>
      <c r="C49" s="69" t="s">
        <v>216</v>
      </c>
      <c r="D49" s="65"/>
      <c r="E49" s="70">
        <f>SUM(E34:E48)</f>
        <v>0</v>
      </c>
      <c r="F49" s="65"/>
      <c r="G49" s="70">
        <f>SUM(G34:G48)</f>
        <v>0</v>
      </c>
      <c r="H49" s="70"/>
      <c r="I49" s="147">
        <f>SUM(I34:I48)</f>
        <v>0</v>
      </c>
      <c r="J49" s="70"/>
      <c r="K49" s="70">
        <f>SUM(K34:K48)</f>
        <v>0</v>
      </c>
      <c r="L49" s="70"/>
      <c r="M49" s="147">
        <f>SUM(M34:M48)</f>
        <v>0</v>
      </c>
    </row>
    <row r="50" spans="1:13" ht="12.75">
      <c r="A50"/>
      <c r="B50"/>
      <c r="C50"/>
      <c r="D50"/>
      <c r="E50"/>
      <c r="F50"/>
      <c r="G50"/>
      <c r="H50"/>
      <c r="I50"/>
      <c r="J50"/>
      <c r="K50"/>
      <c r="L50"/>
      <c r="M50"/>
    </row>
    <row r="51" spans="1:13" ht="26.25" customHeight="1">
      <c r="A51"/>
      <c r="B51" s="443" t="s">
        <v>522</v>
      </c>
      <c r="C51" s="386"/>
      <c r="D51" s="386"/>
      <c r="E51" s="386"/>
      <c r="F51" s="386"/>
      <c r="G51" s="386"/>
      <c r="H51" s="386"/>
      <c r="I51" s="386"/>
      <c r="J51" s="386"/>
      <c r="K51" s="386"/>
      <c r="L51" s="386"/>
      <c r="M51" s="386"/>
    </row>
    <row r="52" spans="1:13" ht="12.75">
      <c r="A52"/>
      <c r="B52"/>
      <c r="C52"/>
      <c r="D52"/>
      <c r="E52"/>
      <c r="F52"/>
      <c r="G52"/>
      <c r="H52"/>
      <c r="I52"/>
      <c r="J52"/>
      <c r="K52"/>
      <c r="L52"/>
      <c r="M52"/>
    </row>
    <row r="53" spans="1:13" ht="12.75">
      <c r="A53"/>
      <c r="B53"/>
      <c r="C53"/>
      <c r="D53"/>
      <c r="E53"/>
      <c r="F53"/>
      <c r="G53"/>
      <c r="H53"/>
      <c r="I53"/>
      <c r="J53"/>
      <c r="K53"/>
      <c r="L53"/>
      <c r="M53"/>
    </row>
    <row r="54" spans="1:13" ht="12.75">
      <c r="A54"/>
      <c r="B54"/>
      <c r="C54"/>
      <c r="D54"/>
      <c r="E54"/>
      <c r="F54"/>
      <c r="G54"/>
      <c r="H54"/>
      <c r="I54"/>
      <c r="J54"/>
      <c r="K54"/>
      <c r="L54"/>
      <c r="M54"/>
    </row>
    <row r="55" spans="1:13" ht="12.75">
      <c r="A55"/>
      <c r="B55"/>
      <c r="C55"/>
      <c r="D55"/>
      <c r="E55"/>
      <c r="F55"/>
      <c r="G55"/>
      <c r="H55"/>
      <c r="I55"/>
      <c r="J55"/>
      <c r="K55"/>
      <c r="L55"/>
      <c r="M55"/>
    </row>
    <row r="56" spans="1:13" ht="12.75">
      <c r="A56"/>
      <c r="B56"/>
      <c r="C56"/>
      <c r="D56"/>
      <c r="E56"/>
      <c r="F56"/>
      <c r="G56"/>
      <c r="H56"/>
      <c r="I56"/>
      <c r="J56"/>
      <c r="K56"/>
      <c r="L56"/>
      <c r="M56"/>
    </row>
    <row r="57" spans="1:13" ht="12.75">
      <c r="A57"/>
      <c r="B57"/>
      <c r="C57"/>
      <c r="D57"/>
      <c r="E57"/>
      <c r="F57"/>
      <c r="G57"/>
      <c r="H57"/>
      <c r="I57"/>
      <c r="J57"/>
      <c r="K57"/>
      <c r="L57"/>
      <c r="M57"/>
    </row>
    <row r="58" spans="1:13" ht="12.75">
      <c r="A58"/>
      <c r="B58"/>
      <c r="C58"/>
      <c r="D58"/>
      <c r="E58"/>
      <c r="F58"/>
      <c r="G58"/>
      <c r="H58"/>
      <c r="I58"/>
      <c r="J58"/>
      <c r="K58"/>
      <c r="L58"/>
      <c r="M58"/>
    </row>
    <row r="59" spans="1:13" ht="12.75">
      <c r="A59"/>
      <c r="B59"/>
      <c r="C59"/>
      <c r="D59"/>
      <c r="E59"/>
      <c r="F59"/>
      <c r="G59"/>
      <c r="H59"/>
      <c r="I59"/>
      <c r="J59"/>
      <c r="K59"/>
      <c r="L59"/>
      <c r="M59"/>
    </row>
    <row r="60" spans="1:13" ht="12.75">
      <c r="A60"/>
      <c r="B60"/>
      <c r="C60"/>
      <c r="D60"/>
      <c r="E60"/>
      <c r="F60"/>
      <c r="G60"/>
      <c r="H60"/>
      <c r="I60"/>
      <c r="J60"/>
      <c r="K60"/>
      <c r="L60"/>
      <c r="M60"/>
    </row>
    <row r="61" spans="1:13" ht="12.75">
      <c r="A61"/>
      <c r="B61"/>
      <c r="C61"/>
      <c r="D61"/>
      <c r="E61"/>
      <c r="F61"/>
      <c r="G61"/>
      <c r="H61"/>
      <c r="I61"/>
      <c r="J61"/>
      <c r="K61"/>
      <c r="L61"/>
      <c r="M61"/>
    </row>
    <row r="62" spans="1:13" ht="12.75">
      <c r="A62"/>
      <c r="B62"/>
      <c r="C62"/>
      <c r="D62"/>
      <c r="E62"/>
      <c r="F62"/>
      <c r="G62"/>
      <c r="H62"/>
      <c r="I62"/>
      <c r="J62"/>
      <c r="K62"/>
      <c r="L62"/>
      <c r="M62"/>
    </row>
    <row r="63" spans="1:13" ht="12.75">
      <c r="A63"/>
      <c r="B63"/>
      <c r="C63"/>
      <c r="D63"/>
      <c r="E63"/>
      <c r="F63"/>
      <c r="G63"/>
      <c r="H63"/>
      <c r="I63"/>
      <c r="J63"/>
      <c r="K63"/>
      <c r="L63"/>
      <c r="M63"/>
    </row>
    <row r="64" spans="1:13" ht="12.75">
      <c r="A64"/>
      <c r="B64"/>
      <c r="C64"/>
      <c r="D64"/>
      <c r="E64"/>
      <c r="F64"/>
      <c r="G64"/>
      <c r="H64"/>
      <c r="I64"/>
      <c r="J64"/>
      <c r="K64"/>
      <c r="L64"/>
      <c r="M64"/>
    </row>
    <row r="65" spans="1:13" ht="12.75">
      <c r="A65"/>
      <c r="B65"/>
      <c r="C65"/>
      <c r="D65"/>
      <c r="E65"/>
      <c r="F65"/>
      <c r="G65"/>
      <c r="H65"/>
      <c r="I65"/>
      <c r="J65"/>
      <c r="K65"/>
      <c r="L65"/>
      <c r="M65"/>
    </row>
    <row r="66" spans="1:13" ht="12.75">
      <c r="A66"/>
      <c r="B66"/>
      <c r="C66"/>
      <c r="D66"/>
      <c r="E66"/>
      <c r="F66"/>
      <c r="G66"/>
      <c r="H66"/>
      <c r="I66"/>
      <c r="J66"/>
      <c r="K66"/>
      <c r="L66"/>
      <c r="M66"/>
    </row>
    <row r="67" spans="1:13" ht="12.75">
      <c r="A67"/>
      <c r="B67"/>
      <c r="C67"/>
      <c r="D67"/>
      <c r="E67"/>
      <c r="F67"/>
      <c r="G67"/>
      <c r="H67"/>
      <c r="I67"/>
      <c r="J67"/>
      <c r="K67"/>
      <c r="L67"/>
      <c r="M67"/>
    </row>
    <row r="68" spans="1:13" ht="12.75">
      <c r="A68"/>
      <c r="B68"/>
      <c r="C68"/>
      <c r="D68"/>
      <c r="E68"/>
      <c r="F68"/>
      <c r="G68"/>
      <c r="H68"/>
      <c r="I68"/>
      <c r="J68"/>
      <c r="K68"/>
      <c r="L68"/>
      <c r="M68"/>
    </row>
    <row r="69" spans="1:13" ht="12.75">
      <c r="A69"/>
      <c r="B69"/>
      <c r="C69"/>
      <c r="D69"/>
      <c r="E69"/>
      <c r="F69"/>
      <c r="G69"/>
      <c r="H69"/>
      <c r="I69"/>
      <c r="J69"/>
      <c r="K69"/>
      <c r="L69"/>
      <c r="M69"/>
    </row>
    <row r="70" spans="1:13" ht="12.75">
      <c r="A70"/>
      <c r="B70"/>
      <c r="C70"/>
      <c r="D70"/>
      <c r="E70"/>
      <c r="F70"/>
      <c r="G70"/>
      <c r="H70"/>
      <c r="I70"/>
      <c r="J70"/>
      <c r="K70"/>
      <c r="L70"/>
      <c r="M70"/>
    </row>
    <row r="71" spans="1:13" ht="12.75">
      <c r="A71"/>
      <c r="B71"/>
      <c r="C71"/>
      <c r="D71"/>
      <c r="E71"/>
      <c r="F71"/>
      <c r="G71"/>
      <c r="H71"/>
      <c r="I71"/>
      <c r="J71"/>
      <c r="K71"/>
      <c r="L71"/>
      <c r="M71"/>
    </row>
    <row r="72" spans="1:13" ht="12.75">
      <c r="A72"/>
      <c r="B72"/>
      <c r="C72"/>
      <c r="D72"/>
      <c r="E72"/>
      <c r="F72"/>
      <c r="G72"/>
      <c r="H72"/>
      <c r="I72"/>
      <c r="J72"/>
      <c r="K72"/>
      <c r="L72"/>
      <c r="M72"/>
    </row>
    <row r="73" spans="1:13" ht="12.75">
      <c r="A73"/>
      <c r="B73"/>
      <c r="C73"/>
      <c r="D73"/>
      <c r="E73"/>
      <c r="F73"/>
      <c r="G73"/>
      <c r="H73"/>
      <c r="I73"/>
      <c r="J73"/>
      <c r="K73"/>
      <c r="L73"/>
      <c r="M73"/>
    </row>
    <row r="74" spans="1:13" ht="12.75">
      <c r="A74"/>
      <c r="B74"/>
      <c r="C74"/>
      <c r="D74"/>
      <c r="E74"/>
      <c r="F74"/>
      <c r="G74"/>
      <c r="H74"/>
      <c r="I74"/>
      <c r="J74"/>
      <c r="K74"/>
      <c r="L74"/>
      <c r="M74"/>
    </row>
    <row r="75" spans="1:13" ht="12.75">
      <c r="A75"/>
      <c r="B75"/>
      <c r="C75"/>
      <c r="D75"/>
      <c r="E75"/>
      <c r="F75"/>
      <c r="G75"/>
      <c r="H75"/>
      <c r="I75"/>
      <c r="J75"/>
      <c r="K75"/>
      <c r="L75"/>
      <c r="M75"/>
    </row>
    <row r="76" spans="1:13" ht="12.75">
      <c r="A76"/>
      <c r="B76"/>
      <c r="C76"/>
      <c r="D76"/>
      <c r="E76"/>
      <c r="F76"/>
      <c r="G76"/>
      <c r="H76"/>
      <c r="I76"/>
      <c r="J76"/>
      <c r="K76"/>
      <c r="L76"/>
      <c r="M76"/>
    </row>
    <row r="77" spans="1:13" ht="12.75">
      <c r="A77"/>
      <c r="B77"/>
      <c r="C77"/>
      <c r="D77"/>
      <c r="E77"/>
      <c r="F77"/>
      <c r="G77"/>
      <c r="H77"/>
      <c r="I77"/>
      <c r="J77"/>
      <c r="K77"/>
      <c r="L77"/>
      <c r="M77"/>
    </row>
    <row r="78" spans="1:13" ht="12.75">
      <c r="A78"/>
      <c r="B78"/>
      <c r="C78"/>
      <c r="D78"/>
      <c r="E78"/>
      <c r="F78"/>
      <c r="G78"/>
      <c r="H78"/>
      <c r="I78"/>
      <c r="J78"/>
      <c r="K78"/>
      <c r="L78"/>
      <c r="M78"/>
    </row>
    <row r="79" spans="1:13" ht="12.75">
      <c r="A79"/>
      <c r="B79"/>
      <c r="C79"/>
      <c r="D79"/>
      <c r="E79"/>
      <c r="F79"/>
      <c r="G79"/>
      <c r="H79"/>
      <c r="I79"/>
      <c r="J79"/>
      <c r="K79"/>
      <c r="L79"/>
      <c r="M79"/>
    </row>
    <row r="80" spans="1:13" ht="12.75">
      <c r="A80"/>
      <c r="B80"/>
      <c r="C80"/>
      <c r="D80"/>
      <c r="E80"/>
      <c r="F80"/>
      <c r="G80"/>
      <c r="H80"/>
      <c r="I80"/>
      <c r="J80"/>
      <c r="K80"/>
      <c r="L80"/>
      <c r="M80"/>
    </row>
    <row r="81" spans="1:13" ht="12.75">
      <c r="A81"/>
      <c r="B81"/>
      <c r="C81"/>
      <c r="D81"/>
      <c r="E81"/>
      <c r="F81"/>
      <c r="G81"/>
      <c r="H81"/>
      <c r="I81"/>
      <c r="J81"/>
      <c r="K81"/>
      <c r="L81"/>
      <c r="M81"/>
    </row>
    <row r="82" spans="1:13" ht="12.75">
      <c r="A82"/>
      <c r="B82"/>
      <c r="C82"/>
      <c r="D82"/>
      <c r="E82"/>
      <c r="F82"/>
      <c r="G82"/>
      <c r="H82"/>
      <c r="I82"/>
      <c r="J82"/>
      <c r="K82"/>
      <c r="L82"/>
      <c r="M82"/>
    </row>
    <row r="83" spans="1:13" ht="12.75">
      <c r="A83"/>
      <c r="B83"/>
      <c r="C83"/>
      <c r="D83"/>
      <c r="E83"/>
      <c r="F83"/>
      <c r="G83"/>
      <c r="H83"/>
      <c r="I83"/>
      <c r="J83"/>
      <c r="K83"/>
      <c r="L83"/>
      <c r="M83"/>
    </row>
  </sheetData>
  <sheetProtection insertColumns="0" insertRows="0"/>
  <mergeCells count="39">
    <mergeCell ref="B51:M51"/>
    <mergeCell ref="A1:M1"/>
    <mergeCell ref="B10:C10"/>
    <mergeCell ref="B11:C11"/>
    <mergeCell ref="B12:C12"/>
    <mergeCell ref="A2:M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4:C34"/>
    <mergeCell ref="B35:C35"/>
    <mergeCell ref="B36:C36"/>
    <mergeCell ref="B37:C37"/>
    <mergeCell ref="B38:C38"/>
    <mergeCell ref="B39:C39"/>
    <mergeCell ref="B40:C40"/>
    <mergeCell ref="B41:C41"/>
    <mergeCell ref="B42:C42"/>
    <mergeCell ref="B43:C43"/>
    <mergeCell ref="B44:C44"/>
    <mergeCell ref="B48:C48"/>
    <mergeCell ref="B45:C45"/>
    <mergeCell ref="B46:C46"/>
    <mergeCell ref="B47:C47"/>
  </mergeCells>
  <printOptions/>
  <pageMargins left="0.75" right="0.75" top="0.72" bottom="1" header="0.5" footer="0.5"/>
  <pageSetup cellComments="atEnd" horizontalDpi="600" verticalDpi="600" orientation="portrait" r:id="rId3"/>
  <headerFooter alignWithMargins="0">
    <oddFooter>&amp;L&amp;"Garamond,Regular"Revised July 2011&amp;C&amp;"Garamond,Regular"4.4
</oddFooter>
  </headerFooter>
  <legacyDrawing r:id="rId2"/>
</worksheet>
</file>

<file path=xl/worksheets/sheet11.xml><?xml version="1.0" encoding="utf-8"?>
<worksheet xmlns="http://schemas.openxmlformats.org/spreadsheetml/2006/main" xmlns:r="http://schemas.openxmlformats.org/officeDocument/2006/relationships">
  <dimension ref="A1:Y44"/>
  <sheetViews>
    <sheetView workbookViewId="0" topLeftCell="A22">
      <selection activeCell="B44" sqref="B44:W44"/>
    </sheetView>
  </sheetViews>
  <sheetFormatPr defaultColWidth="9.140625" defaultRowHeight="12.75"/>
  <cols>
    <col min="1" max="1" width="0.9921875" style="32" customWidth="1"/>
    <col min="2" max="2" width="12.28125" style="32" customWidth="1"/>
    <col min="3" max="3" width="6.7109375" style="32" customWidth="1"/>
    <col min="4" max="4" width="2.421875" style="33" bestFit="1" customWidth="1"/>
    <col min="5" max="5" width="6.140625" style="33" customWidth="1"/>
    <col min="6" max="6" width="1.1484375" style="33" customWidth="1"/>
    <col min="7" max="7" width="6.140625" style="33" customWidth="1"/>
    <col min="8" max="8" width="1.28515625" style="33" customWidth="1"/>
    <col min="9" max="9" width="6.140625" style="32" customWidth="1"/>
    <col min="10" max="10" width="0.85546875" style="33" customWidth="1"/>
    <col min="11" max="11" width="6.140625" style="32" customWidth="1"/>
    <col min="12" max="12" width="0.85546875" style="32" customWidth="1"/>
    <col min="13" max="13" width="6.140625" style="32" customWidth="1"/>
    <col min="14" max="14" width="0.85546875" style="33" customWidth="1"/>
    <col min="15" max="15" width="6.140625" style="32" customWidth="1"/>
    <col min="16" max="16" width="0.85546875" style="32" customWidth="1"/>
    <col min="17" max="17" width="6.140625" style="32" customWidth="1"/>
    <col min="18" max="18" width="0.85546875" style="33" customWidth="1"/>
    <col min="19" max="19" width="6.140625" style="32" customWidth="1"/>
    <col min="20" max="20" width="0.85546875" style="32" customWidth="1"/>
    <col min="21" max="21" width="6.140625" style="32" customWidth="1"/>
    <col min="22" max="22" width="0.85546875" style="33" customWidth="1"/>
    <col min="23" max="23" width="6.140625" style="32" customWidth="1"/>
    <col min="24" max="24" width="3.28125" style="32" customWidth="1"/>
    <col min="25" max="25" width="3.421875" style="32" customWidth="1"/>
    <col min="26" max="16384" width="9.140625" style="32" customWidth="1"/>
  </cols>
  <sheetData>
    <row r="1" spans="1:23" ht="15.75">
      <c r="A1" s="406" t="s">
        <v>453</v>
      </c>
      <c r="B1" s="406"/>
      <c r="C1" s="406"/>
      <c r="D1" s="406"/>
      <c r="E1" s="406"/>
      <c r="F1" s="406"/>
      <c r="G1" s="406"/>
      <c r="H1" s="406"/>
      <c r="I1" s="406"/>
      <c r="J1" s="406"/>
      <c r="K1" s="406"/>
      <c r="L1" s="406"/>
      <c r="M1" s="406"/>
      <c r="N1" s="406"/>
      <c r="O1" s="406"/>
      <c r="P1" s="406"/>
      <c r="Q1" s="406"/>
      <c r="R1" s="406"/>
      <c r="S1" s="406"/>
      <c r="T1" s="406"/>
      <c r="U1" s="406"/>
      <c r="V1" s="406"/>
      <c r="W1" s="406"/>
    </row>
    <row r="2" spans="1:23" ht="15.75">
      <c r="A2" s="406" t="s">
        <v>455</v>
      </c>
      <c r="B2" s="406"/>
      <c r="C2" s="406"/>
      <c r="D2" s="406"/>
      <c r="E2" s="406"/>
      <c r="F2" s="406"/>
      <c r="G2" s="406"/>
      <c r="H2" s="406"/>
      <c r="I2" s="406"/>
      <c r="J2" s="406"/>
      <c r="K2" s="406"/>
      <c r="L2" s="406"/>
      <c r="M2" s="406"/>
      <c r="N2" s="406"/>
      <c r="O2" s="406"/>
      <c r="P2" s="406"/>
      <c r="Q2" s="406"/>
      <c r="R2" s="406"/>
      <c r="S2" s="406"/>
      <c r="T2" s="406"/>
      <c r="U2" s="406"/>
      <c r="V2" s="406"/>
      <c r="W2" s="406"/>
    </row>
    <row r="3" spans="1:23" ht="12.75">
      <c r="A3" s="291"/>
      <c r="B3" s="304"/>
      <c r="C3" s="304"/>
      <c r="D3" s="304"/>
      <c r="E3" s="304"/>
      <c r="F3" s="304"/>
      <c r="G3" s="304"/>
      <c r="H3" s="304"/>
      <c r="I3" s="304"/>
      <c r="J3" s="304"/>
      <c r="K3" s="304"/>
      <c r="L3" s="304"/>
      <c r="M3" s="304"/>
      <c r="N3" s="304"/>
      <c r="O3" s="304"/>
      <c r="P3" s="304"/>
      <c r="Q3" s="304"/>
      <c r="R3" s="304"/>
      <c r="S3" s="304"/>
      <c r="T3" s="304"/>
      <c r="U3" s="304"/>
      <c r="V3" s="304"/>
      <c r="W3" s="309" t="s">
        <v>182</v>
      </c>
    </row>
    <row r="4" spans="1:23" ht="12.75">
      <c r="A4" s="34"/>
      <c r="B4" s="34"/>
      <c r="C4" s="34"/>
      <c r="D4" s="34"/>
      <c r="E4" s="34"/>
      <c r="F4" s="34"/>
      <c r="G4" s="34"/>
      <c r="H4" s="34"/>
      <c r="I4" s="34"/>
      <c r="J4" s="34"/>
      <c r="K4" s="34"/>
      <c r="L4" s="34"/>
      <c r="M4" s="34"/>
      <c r="N4" s="34"/>
      <c r="O4" s="34"/>
      <c r="P4" s="34"/>
      <c r="Q4" s="34"/>
      <c r="R4" s="34"/>
      <c r="S4" s="34"/>
      <c r="T4" s="34"/>
      <c r="U4" s="34"/>
      <c r="V4" s="34"/>
      <c r="W4" s="34"/>
    </row>
    <row r="5" spans="2:25" ht="12.75">
      <c r="B5" s="3"/>
      <c r="E5" s="325" t="s">
        <v>210</v>
      </c>
      <c r="F5" s="325"/>
      <c r="G5" s="325"/>
      <c r="H5" s="324"/>
      <c r="I5" s="325" t="s">
        <v>211</v>
      </c>
      <c r="J5" s="325"/>
      <c r="K5" s="325"/>
      <c r="L5" s="324"/>
      <c r="M5" s="325" t="s">
        <v>221</v>
      </c>
      <c r="N5" s="325"/>
      <c r="O5" s="325"/>
      <c r="P5" s="324"/>
      <c r="Q5" s="448" t="s">
        <v>523</v>
      </c>
      <c r="R5" s="449"/>
      <c r="S5" s="450"/>
      <c r="T5" s="324"/>
      <c r="U5" s="325" t="s">
        <v>272</v>
      </c>
      <c r="V5" s="325"/>
      <c r="W5" s="325"/>
      <c r="X5" s="33"/>
      <c r="Y5" s="33"/>
    </row>
    <row r="6" spans="5:25" ht="12.75">
      <c r="E6" s="327" t="s">
        <v>213</v>
      </c>
      <c r="F6" s="327"/>
      <c r="G6" s="327"/>
      <c r="H6" s="326"/>
      <c r="I6" s="327" t="s">
        <v>213</v>
      </c>
      <c r="J6" s="327"/>
      <c r="K6" s="327"/>
      <c r="L6" s="334"/>
      <c r="M6" s="327" t="s">
        <v>213</v>
      </c>
      <c r="N6" s="327"/>
      <c r="O6" s="327"/>
      <c r="P6" s="334"/>
      <c r="Q6" s="328"/>
      <c r="R6" s="335"/>
      <c r="S6" s="336"/>
      <c r="T6" s="334"/>
      <c r="U6" s="327" t="s">
        <v>511</v>
      </c>
      <c r="V6" s="337"/>
      <c r="W6" s="337"/>
      <c r="X6" s="57"/>
      <c r="Y6" s="57"/>
    </row>
    <row r="7" spans="5:25" ht="12.75">
      <c r="E7" s="447" t="s">
        <v>206</v>
      </c>
      <c r="F7" s="447"/>
      <c r="G7" s="447"/>
      <c r="H7" s="332"/>
      <c r="I7" s="447" t="s">
        <v>206</v>
      </c>
      <c r="J7" s="447"/>
      <c r="K7" s="447"/>
      <c r="L7" s="333"/>
      <c r="M7" s="447" t="s">
        <v>206</v>
      </c>
      <c r="N7" s="447"/>
      <c r="O7" s="447"/>
      <c r="P7" s="333"/>
      <c r="Q7" s="447" t="s">
        <v>206</v>
      </c>
      <c r="R7" s="447"/>
      <c r="S7" s="447"/>
      <c r="T7" s="333"/>
      <c r="U7" s="447" t="s">
        <v>206</v>
      </c>
      <c r="V7" s="447"/>
      <c r="W7" s="447"/>
      <c r="X7" s="57"/>
      <c r="Y7" s="57"/>
    </row>
    <row r="8" spans="4:23" ht="12.75">
      <c r="D8" s="37" t="s">
        <v>182</v>
      </c>
      <c r="E8" s="59" t="s">
        <v>229</v>
      </c>
      <c r="F8" s="57"/>
      <c r="G8" s="59" t="s">
        <v>230</v>
      </c>
      <c r="H8" s="86"/>
      <c r="I8" s="59" t="s">
        <v>229</v>
      </c>
      <c r="J8" s="57"/>
      <c r="K8" s="59" t="s">
        <v>230</v>
      </c>
      <c r="L8" s="33"/>
      <c r="M8" s="59" t="s">
        <v>229</v>
      </c>
      <c r="N8" s="57"/>
      <c r="O8" s="59" t="s">
        <v>230</v>
      </c>
      <c r="P8" s="33"/>
      <c r="Q8" s="59" t="s">
        <v>229</v>
      </c>
      <c r="R8" s="57"/>
      <c r="S8" s="59" t="s">
        <v>230</v>
      </c>
      <c r="T8" s="33"/>
      <c r="U8" s="59" t="s">
        <v>229</v>
      </c>
      <c r="V8" s="57"/>
      <c r="W8" s="59" t="s">
        <v>230</v>
      </c>
    </row>
    <row r="9" spans="1:23" ht="12.75">
      <c r="A9" s="58" t="s">
        <v>231</v>
      </c>
      <c r="D9" s="37" t="s">
        <v>182</v>
      </c>
      <c r="E9" s="86"/>
      <c r="F9" s="86"/>
      <c r="G9" s="86"/>
      <c r="H9" s="86"/>
      <c r="I9" s="57"/>
      <c r="J9" s="57"/>
      <c r="K9" s="57"/>
      <c r="L9" s="57"/>
      <c r="M9" s="57"/>
      <c r="N9" s="57"/>
      <c r="O9" s="57"/>
      <c r="P9" s="57"/>
      <c r="Q9" s="57"/>
      <c r="R9" s="57"/>
      <c r="S9" s="57"/>
      <c r="T9" s="57"/>
      <c r="U9" s="57"/>
      <c r="V9" s="57"/>
      <c r="W9" s="57"/>
    </row>
    <row r="10" spans="2:25" ht="12.75">
      <c r="B10" s="32" t="s">
        <v>232</v>
      </c>
      <c r="C10" s="32" t="s">
        <v>233</v>
      </c>
      <c r="E10" s="119"/>
      <c r="F10" s="111"/>
      <c r="G10" s="119"/>
      <c r="H10" s="111"/>
      <c r="I10" s="149"/>
      <c r="J10" s="111"/>
      <c r="K10" s="149"/>
      <c r="L10" s="112"/>
      <c r="M10" s="149"/>
      <c r="N10" s="111"/>
      <c r="O10" s="149"/>
      <c r="P10" s="112"/>
      <c r="Q10" s="149"/>
      <c r="R10" s="111"/>
      <c r="S10" s="149"/>
      <c r="T10" s="112"/>
      <c r="U10" s="149"/>
      <c r="V10" s="111"/>
      <c r="W10" s="149"/>
      <c r="X10" s="38"/>
      <c r="Y10" s="38"/>
    </row>
    <row r="11" spans="3:25" ht="12.75">
      <c r="C11" s="32" t="s">
        <v>234</v>
      </c>
      <c r="E11" s="119"/>
      <c r="F11" s="111"/>
      <c r="G11" s="119"/>
      <c r="H11" s="111"/>
      <c r="I11" s="149"/>
      <c r="J11" s="111"/>
      <c r="K11" s="149"/>
      <c r="L11" s="112"/>
      <c r="M11" s="149"/>
      <c r="N11" s="111"/>
      <c r="O11" s="149"/>
      <c r="P11" s="112"/>
      <c r="Q11" s="149"/>
      <c r="R11" s="111"/>
      <c r="S11" s="149"/>
      <c r="T11" s="112"/>
      <c r="U11" s="149"/>
      <c r="V11" s="111"/>
      <c r="W11" s="149"/>
      <c r="X11" s="38"/>
      <c r="Y11" s="38"/>
    </row>
    <row r="12" spans="2:25" ht="12.75">
      <c r="B12" s="32" t="s">
        <v>217</v>
      </c>
      <c r="C12" s="32" t="s">
        <v>233</v>
      </c>
      <c r="E12" s="119"/>
      <c r="F12" s="111"/>
      <c r="G12" s="119"/>
      <c r="H12" s="111"/>
      <c r="I12" s="149"/>
      <c r="J12" s="111"/>
      <c r="K12" s="149"/>
      <c r="L12" s="112"/>
      <c r="M12" s="149"/>
      <c r="N12" s="111"/>
      <c r="O12" s="149"/>
      <c r="P12" s="112"/>
      <c r="Q12" s="149"/>
      <c r="R12" s="111"/>
      <c r="S12" s="149"/>
      <c r="T12" s="112"/>
      <c r="U12" s="149"/>
      <c r="V12" s="111"/>
      <c r="W12" s="149"/>
      <c r="X12" s="38"/>
      <c r="Y12" s="38"/>
    </row>
    <row r="13" spans="3:25" ht="12.75">
      <c r="C13" s="32" t="s">
        <v>234</v>
      </c>
      <c r="E13" s="119"/>
      <c r="F13" s="111"/>
      <c r="G13" s="119"/>
      <c r="H13" s="111"/>
      <c r="I13" s="149"/>
      <c r="J13" s="111"/>
      <c r="K13" s="149"/>
      <c r="L13" s="112"/>
      <c r="M13" s="149"/>
      <c r="N13" s="111"/>
      <c r="O13" s="149"/>
      <c r="P13" s="112"/>
      <c r="Q13" s="149"/>
      <c r="R13" s="111"/>
      <c r="S13" s="149"/>
      <c r="T13" s="112"/>
      <c r="U13" s="149"/>
      <c r="V13" s="111"/>
      <c r="W13" s="149"/>
      <c r="X13" s="38"/>
      <c r="Y13" s="38"/>
    </row>
    <row r="14" spans="2:25" ht="12.75">
      <c r="B14" s="32" t="s">
        <v>235</v>
      </c>
      <c r="C14" s="32" t="s">
        <v>233</v>
      </c>
      <c r="E14" s="119"/>
      <c r="F14" s="111"/>
      <c r="G14" s="119"/>
      <c r="H14" s="111"/>
      <c r="I14" s="149"/>
      <c r="J14" s="111"/>
      <c r="K14" s="149"/>
      <c r="L14" s="112"/>
      <c r="M14" s="149"/>
      <c r="N14" s="111"/>
      <c r="O14" s="149"/>
      <c r="P14" s="112"/>
      <c r="Q14" s="149"/>
      <c r="R14" s="111"/>
      <c r="S14" s="149"/>
      <c r="T14" s="112"/>
      <c r="U14" s="149"/>
      <c r="V14" s="111"/>
      <c r="W14" s="149"/>
      <c r="X14" s="38"/>
      <c r="Y14" s="38"/>
    </row>
    <row r="15" spans="3:25" ht="12.75">
      <c r="C15" s="32" t="s">
        <v>234</v>
      </c>
      <c r="E15" s="119"/>
      <c r="F15" s="111"/>
      <c r="G15" s="119"/>
      <c r="H15" s="111"/>
      <c r="I15" s="149"/>
      <c r="J15" s="111"/>
      <c r="K15" s="149"/>
      <c r="L15" s="112"/>
      <c r="M15" s="149"/>
      <c r="N15" s="111"/>
      <c r="O15" s="149"/>
      <c r="P15" s="112"/>
      <c r="Q15" s="149"/>
      <c r="R15" s="111"/>
      <c r="S15" s="149"/>
      <c r="T15" s="112"/>
      <c r="U15" s="149"/>
      <c r="V15" s="111"/>
      <c r="W15" s="149"/>
      <c r="X15" s="38"/>
      <c r="Y15" s="38"/>
    </row>
    <row r="16" spans="2:25" ht="12.75">
      <c r="B16" s="32" t="s">
        <v>236</v>
      </c>
      <c r="C16" s="32" t="s">
        <v>233</v>
      </c>
      <c r="E16" s="119"/>
      <c r="F16" s="111"/>
      <c r="G16" s="119"/>
      <c r="H16" s="111"/>
      <c r="I16" s="149"/>
      <c r="J16" s="111"/>
      <c r="K16" s="149"/>
      <c r="L16" s="112"/>
      <c r="M16" s="149"/>
      <c r="N16" s="111"/>
      <c r="O16" s="149"/>
      <c r="P16" s="112"/>
      <c r="Q16" s="149"/>
      <c r="R16" s="111"/>
      <c r="S16" s="149"/>
      <c r="T16" s="112"/>
      <c r="U16" s="149"/>
      <c r="V16" s="111"/>
      <c r="W16" s="149"/>
      <c r="X16" s="38"/>
      <c r="Y16" s="38"/>
    </row>
    <row r="17" spans="3:25" ht="12.75">
      <c r="C17" s="32" t="s">
        <v>234</v>
      </c>
      <c r="E17" s="119"/>
      <c r="F17" s="111"/>
      <c r="G17" s="119"/>
      <c r="H17" s="111"/>
      <c r="I17" s="149"/>
      <c r="J17" s="111"/>
      <c r="K17" s="149"/>
      <c r="L17" s="112"/>
      <c r="M17" s="149"/>
      <c r="N17" s="111"/>
      <c r="O17" s="149"/>
      <c r="P17" s="112"/>
      <c r="Q17" s="149"/>
      <c r="R17" s="111"/>
      <c r="S17" s="149"/>
      <c r="T17" s="112"/>
      <c r="U17" s="149"/>
      <c r="V17" s="111"/>
      <c r="W17" s="149"/>
      <c r="X17" s="38"/>
      <c r="Y17" s="38"/>
    </row>
    <row r="18" spans="2:25" ht="12.75">
      <c r="B18" s="32" t="s">
        <v>134</v>
      </c>
      <c r="C18" s="32" t="s">
        <v>233</v>
      </c>
      <c r="E18" s="119"/>
      <c r="F18" s="111"/>
      <c r="G18" s="119"/>
      <c r="H18" s="111"/>
      <c r="I18" s="149"/>
      <c r="J18" s="111"/>
      <c r="K18" s="149"/>
      <c r="L18" s="112"/>
      <c r="M18" s="149"/>
      <c r="N18" s="111"/>
      <c r="O18" s="149"/>
      <c r="P18" s="112"/>
      <c r="Q18" s="149"/>
      <c r="R18" s="111"/>
      <c r="S18" s="149"/>
      <c r="T18" s="112"/>
      <c r="U18" s="149"/>
      <c r="V18" s="111"/>
      <c r="W18" s="149"/>
      <c r="X18" s="38"/>
      <c r="Y18" s="38"/>
    </row>
    <row r="19" spans="3:25" ht="12.75">
      <c r="C19" s="32" t="s">
        <v>234</v>
      </c>
      <c r="E19" s="119"/>
      <c r="F19" s="111"/>
      <c r="G19" s="119"/>
      <c r="H19" s="111"/>
      <c r="I19" s="149"/>
      <c r="J19" s="111"/>
      <c r="K19" s="149"/>
      <c r="L19" s="112"/>
      <c r="M19" s="149"/>
      <c r="N19" s="111"/>
      <c r="O19" s="149"/>
      <c r="P19" s="112"/>
      <c r="Q19" s="149"/>
      <c r="R19" s="111"/>
      <c r="S19" s="149"/>
      <c r="T19" s="112"/>
      <c r="U19" s="149"/>
      <c r="V19" s="111"/>
      <c r="W19" s="149"/>
      <c r="X19" s="38"/>
      <c r="Y19" s="38"/>
    </row>
    <row r="20" spans="2:25" ht="12.75">
      <c r="B20" s="32" t="s">
        <v>237</v>
      </c>
      <c r="C20" s="32" t="s">
        <v>233</v>
      </c>
      <c r="E20" s="61">
        <f>E10+E12+E14+E16+E18</f>
        <v>0</v>
      </c>
      <c r="G20" s="61">
        <f>G10+G12+G14+G16+G18</f>
        <v>0</v>
      </c>
      <c r="I20" s="61">
        <f>I10+I12+I14+I16+I18</f>
        <v>0</v>
      </c>
      <c r="K20" s="61">
        <f>K10+K12+K14+K16+K18</f>
        <v>0</v>
      </c>
      <c r="L20" s="61"/>
      <c r="M20" s="61">
        <f>M10+M12+M14+M16+M18</f>
        <v>0</v>
      </c>
      <c r="O20" s="61">
        <f>O10+O12+O14+O16+O18</f>
        <v>0</v>
      </c>
      <c r="P20" s="61"/>
      <c r="Q20" s="61">
        <f>Q10+Q12+Q14+Q16+Q18</f>
        <v>0</v>
      </c>
      <c r="S20" s="148">
        <f>S10+S12+S14+S16+S18</f>
        <v>0</v>
      </c>
      <c r="T20" s="61"/>
      <c r="U20" s="61">
        <f>U10+U12+U14+U16+U18</f>
        <v>0</v>
      </c>
      <c r="W20" s="61">
        <f>W10+W12+W14+W16+W18</f>
        <v>0</v>
      </c>
      <c r="X20" s="38"/>
      <c r="Y20" s="38"/>
    </row>
    <row r="21" spans="3:25" ht="12.75">
      <c r="C21" s="32" t="s">
        <v>234</v>
      </c>
      <c r="E21" s="61">
        <f>E11+E13+E15+E17+E19</f>
        <v>0</v>
      </c>
      <c r="G21" s="61">
        <f>G11+G13+G15+G17+G19</f>
        <v>0</v>
      </c>
      <c r="I21" s="61">
        <f>I11+I13+I15+I17+I19</f>
        <v>0</v>
      </c>
      <c r="K21" s="61">
        <f>K11+K13+K15+K17+K19</f>
        <v>0</v>
      </c>
      <c r="L21" s="61"/>
      <c r="M21" s="61">
        <f>M11+M13+M15+M17+M19</f>
        <v>0</v>
      </c>
      <c r="O21" s="61">
        <f>O11+O13+O15+O17+O19</f>
        <v>0</v>
      </c>
      <c r="P21" s="61"/>
      <c r="Q21" s="61">
        <f>Q11+Q13+Q15+Q17+Q19</f>
        <v>0</v>
      </c>
      <c r="S21" s="61">
        <f>S11+S13+S15+S17+S19</f>
        <v>0</v>
      </c>
      <c r="T21" s="61"/>
      <c r="U21" s="61">
        <f>U11+U13+U15+U17+U19</f>
        <v>0</v>
      </c>
      <c r="W21" s="61">
        <f>W11+W13+W15+W17+W19</f>
        <v>0</v>
      </c>
      <c r="X21" s="38"/>
      <c r="Y21" s="38"/>
    </row>
    <row r="22" spans="24:25" ht="12.75">
      <c r="X22" s="38"/>
      <c r="Y22" s="38"/>
    </row>
    <row r="23" spans="1:25" ht="12.75">
      <c r="A23" s="58" t="s">
        <v>238</v>
      </c>
      <c r="D23" s="57"/>
      <c r="E23" s="57"/>
      <c r="F23" s="57"/>
      <c r="G23" s="57"/>
      <c r="H23" s="57"/>
      <c r="I23" s="57"/>
      <c r="J23" s="57"/>
      <c r="K23" s="57"/>
      <c r="L23" s="57"/>
      <c r="M23" s="57"/>
      <c r="N23" s="57"/>
      <c r="O23" s="57"/>
      <c r="P23" s="57"/>
      <c r="Q23" s="57"/>
      <c r="R23" s="57"/>
      <c r="S23" s="57"/>
      <c r="T23" s="57"/>
      <c r="U23" s="57"/>
      <c r="V23" s="57"/>
      <c r="W23" s="57"/>
      <c r="X23" s="38"/>
      <c r="Y23" s="38"/>
    </row>
    <row r="24" spans="2:25" ht="12.75">
      <c r="B24" s="32" t="s">
        <v>232</v>
      </c>
      <c r="E24" s="87">
        <f>E10+E11</f>
        <v>0</v>
      </c>
      <c r="G24" s="87">
        <f>G10+G11</f>
        <v>0</v>
      </c>
      <c r="I24" s="87">
        <f>I10+I11</f>
        <v>0</v>
      </c>
      <c r="K24" s="87">
        <f>K10+K11</f>
        <v>0</v>
      </c>
      <c r="L24" s="88"/>
      <c r="M24" s="87">
        <f>M10+M11</f>
        <v>0</v>
      </c>
      <c r="O24" s="87">
        <f>O10+O11</f>
        <v>0</v>
      </c>
      <c r="P24" s="88"/>
      <c r="Q24" s="87">
        <f>Q10+Q11</f>
        <v>0</v>
      </c>
      <c r="S24" s="87">
        <f>S10+S11</f>
        <v>0</v>
      </c>
      <c r="T24" s="88"/>
      <c r="U24" s="87">
        <f>U10+U11</f>
        <v>0</v>
      </c>
      <c r="W24" s="87">
        <f>W10+W11</f>
        <v>0</v>
      </c>
      <c r="X24" s="38"/>
      <c r="Y24" s="38"/>
    </row>
    <row r="25" spans="2:25" ht="12.75">
      <c r="B25" s="32" t="s">
        <v>217</v>
      </c>
      <c r="E25" s="88">
        <f>E12+E13</f>
        <v>0</v>
      </c>
      <c r="G25" s="88">
        <f>G12+G13</f>
        <v>0</v>
      </c>
      <c r="I25" s="88">
        <f>I12+I13</f>
        <v>0</v>
      </c>
      <c r="K25" s="88">
        <f>K12+K13</f>
        <v>0</v>
      </c>
      <c r="L25" s="88"/>
      <c r="M25" s="88">
        <f>M12+M13</f>
        <v>0</v>
      </c>
      <c r="O25" s="88">
        <f>O12+O13</f>
        <v>0</v>
      </c>
      <c r="P25" s="88"/>
      <c r="Q25" s="88">
        <f>Q12+Q13</f>
        <v>0</v>
      </c>
      <c r="S25" s="88">
        <f>S12+S13</f>
        <v>0</v>
      </c>
      <c r="T25" s="88"/>
      <c r="U25" s="88">
        <f>U12+U13</f>
        <v>0</v>
      </c>
      <c r="W25" s="88">
        <f>W12+W13</f>
        <v>0</v>
      </c>
      <c r="X25" s="38"/>
      <c r="Y25" s="38"/>
    </row>
    <row r="26" spans="2:25" ht="12.75">
      <c r="B26" s="32" t="s">
        <v>235</v>
      </c>
      <c r="E26" s="88">
        <f>E14+E15</f>
        <v>0</v>
      </c>
      <c r="G26" s="88">
        <f>G14+G15</f>
        <v>0</v>
      </c>
      <c r="I26" s="88">
        <f>I14+I15</f>
        <v>0</v>
      </c>
      <c r="K26" s="88">
        <f>K14+K15</f>
        <v>0</v>
      </c>
      <c r="L26" s="88"/>
      <c r="M26" s="88">
        <f>M14+M15</f>
        <v>0</v>
      </c>
      <c r="O26" s="88">
        <f>O14+O15</f>
        <v>0</v>
      </c>
      <c r="P26" s="88"/>
      <c r="Q26" s="88">
        <f>Q14+Q15</f>
        <v>0</v>
      </c>
      <c r="S26" s="88">
        <f>S14+S15</f>
        <v>0</v>
      </c>
      <c r="T26" s="88"/>
      <c r="U26" s="88">
        <f>U14+U15</f>
        <v>0</v>
      </c>
      <c r="W26" s="88">
        <f>W14+W15</f>
        <v>0</v>
      </c>
      <c r="X26" s="38"/>
      <c r="Y26" s="38"/>
    </row>
    <row r="27" spans="2:25" ht="12.75">
      <c r="B27" s="32" t="s">
        <v>236</v>
      </c>
      <c r="E27" s="88">
        <f>E16+E17</f>
        <v>0</v>
      </c>
      <c r="G27" s="88">
        <f>G16+G17</f>
        <v>0</v>
      </c>
      <c r="I27" s="88">
        <f>I16+I17</f>
        <v>0</v>
      </c>
      <c r="K27" s="88">
        <f>K16+K17</f>
        <v>0</v>
      </c>
      <c r="L27" s="88"/>
      <c r="M27" s="88">
        <f>M16+M17</f>
        <v>0</v>
      </c>
      <c r="O27" s="88">
        <f>O16+O17</f>
        <v>0</v>
      </c>
      <c r="P27" s="88"/>
      <c r="Q27" s="88">
        <f>Q16+Q17</f>
        <v>0</v>
      </c>
      <c r="S27" s="88">
        <f>S16+S17</f>
        <v>0</v>
      </c>
      <c r="T27" s="88"/>
      <c r="U27" s="88">
        <f>U16+U17</f>
        <v>0</v>
      </c>
      <c r="W27" s="88">
        <f>W16+W17</f>
        <v>0</v>
      </c>
      <c r="X27" s="38"/>
      <c r="Y27" s="38"/>
    </row>
    <row r="28" spans="2:25" ht="12.75">
      <c r="B28" s="32" t="s">
        <v>134</v>
      </c>
      <c r="E28" s="88">
        <f>E18+E19</f>
        <v>0</v>
      </c>
      <c r="G28" s="88">
        <f>G18+G19</f>
        <v>0</v>
      </c>
      <c r="I28" s="88">
        <f>I18+I19</f>
        <v>0</v>
      </c>
      <c r="K28" s="88">
        <f>K18+K19</f>
        <v>0</v>
      </c>
      <c r="L28" s="88"/>
      <c r="M28" s="88">
        <f>M18+M19</f>
        <v>0</v>
      </c>
      <c r="O28" s="88">
        <f>O18+O19</f>
        <v>0</v>
      </c>
      <c r="P28" s="88"/>
      <c r="Q28" s="88">
        <f>Q18+Q19</f>
        <v>0</v>
      </c>
      <c r="S28" s="88">
        <f>S18+S19</f>
        <v>0</v>
      </c>
      <c r="T28" s="88"/>
      <c r="U28" s="88">
        <f>U18+U19</f>
        <v>0</v>
      </c>
      <c r="W28" s="88">
        <f>W18+W19</f>
        <v>0</v>
      </c>
      <c r="X28" s="38"/>
      <c r="Y28" s="38"/>
    </row>
    <row r="29" spans="2:25" ht="12.75">
      <c r="B29" s="32" t="s">
        <v>237</v>
      </c>
      <c r="E29" s="88">
        <f>E20+E21</f>
        <v>0</v>
      </c>
      <c r="G29" s="88">
        <f>G20+G21</f>
        <v>0</v>
      </c>
      <c r="I29" s="88">
        <f>I20+I21</f>
        <v>0</v>
      </c>
      <c r="K29" s="88">
        <f>K20+K21</f>
        <v>0</v>
      </c>
      <c r="L29" s="88"/>
      <c r="M29" s="88">
        <f>M20+M21</f>
        <v>0</v>
      </c>
      <c r="O29" s="88">
        <f>O20+O21</f>
        <v>0</v>
      </c>
      <c r="P29" s="88"/>
      <c r="Q29" s="88">
        <f>Q20+Q21</f>
        <v>0</v>
      </c>
      <c r="S29" s="88">
        <f>S20+S21</f>
        <v>0</v>
      </c>
      <c r="T29" s="88"/>
      <c r="U29" s="88">
        <f>U20+U21</f>
        <v>0</v>
      </c>
      <c r="W29" s="88">
        <f>W20+W21</f>
        <v>0</v>
      </c>
      <c r="X29" s="38"/>
      <c r="Y29" s="38"/>
    </row>
    <row r="30" spans="24:25" ht="12.75">
      <c r="X30" s="38"/>
      <c r="Y30" s="38"/>
    </row>
    <row r="32" spans="1:23" ht="12.75">
      <c r="A32" s="58" t="s">
        <v>248</v>
      </c>
      <c r="D32" s="3"/>
      <c r="E32" s="33" t="s">
        <v>229</v>
      </c>
      <c r="G32" s="33" t="s">
        <v>230</v>
      </c>
      <c r="I32" s="33" t="s">
        <v>229</v>
      </c>
      <c r="K32" s="33" t="s">
        <v>230</v>
      </c>
      <c r="L32" s="57"/>
      <c r="M32" s="33" t="s">
        <v>229</v>
      </c>
      <c r="O32" s="33" t="s">
        <v>230</v>
      </c>
      <c r="P32" s="57"/>
      <c r="Q32" s="33" t="s">
        <v>229</v>
      </c>
      <c r="R32" s="57"/>
      <c r="S32" s="33" t="s">
        <v>230</v>
      </c>
      <c r="T32" s="57"/>
      <c r="U32" s="33" t="s">
        <v>229</v>
      </c>
      <c r="W32" s="62" t="s">
        <v>230</v>
      </c>
    </row>
    <row r="33" spans="2:23" ht="12" customHeight="1">
      <c r="B33" s="32" t="s">
        <v>232</v>
      </c>
      <c r="C33" s="32" t="s">
        <v>239</v>
      </c>
      <c r="E33" s="149"/>
      <c r="F33" s="112"/>
      <c r="G33" s="149"/>
      <c r="H33" s="91"/>
      <c r="I33" s="149"/>
      <c r="J33" s="91"/>
      <c r="K33" s="149"/>
      <c r="L33" s="112"/>
      <c r="M33" s="149"/>
      <c r="N33" s="112"/>
      <c r="O33" s="149"/>
      <c r="P33" s="112"/>
      <c r="Q33" s="149"/>
      <c r="R33" s="112"/>
      <c r="S33" s="149"/>
      <c r="T33" s="112"/>
      <c r="U33" s="149"/>
      <c r="V33" s="112"/>
      <c r="W33" s="149"/>
    </row>
    <row r="34" spans="3:23" ht="12" customHeight="1">
      <c r="C34" s="32" t="s">
        <v>241</v>
      </c>
      <c r="E34" s="149"/>
      <c r="F34" s="112"/>
      <c r="G34" s="149"/>
      <c r="H34" s="91"/>
      <c r="I34" s="149"/>
      <c r="J34" s="91"/>
      <c r="K34" s="149"/>
      <c r="L34" s="112"/>
      <c r="M34" s="149"/>
      <c r="N34" s="112"/>
      <c r="O34" s="149"/>
      <c r="P34" s="112"/>
      <c r="Q34" s="149"/>
      <c r="R34" s="112"/>
      <c r="S34" s="149"/>
      <c r="T34" s="112"/>
      <c r="U34" s="149"/>
      <c r="V34" s="112"/>
      <c r="W34" s="149"/>
    </row>
    <row r="35" spans="2:23" ht="12" customHeight="1">
      <c r="B35" s="32" t="s">
        <v>217</v>
      </c>
      <c r="C35" s="32" t="s">
        <v>239</v>
      </c>
      <c r="E35" s="149"/>
      <c r="F35" s="112"/>
      <c r="G35" s="149"/>
      <c r="H35" s="91"/>
      <c r="I35" s="149"/>
      <c r="J35" s="91"/>
      <c r="K35" s="149"/>
      <c r="L35" s="112"/>
      <c r="M35" s="149"/>
      <c r="N35" s="112"/>
      <c r="O35" s="149"/>
      <c r="P35" s="112"/>
      <c r="Q35" s="149"/>
      <c r="R35" s="112"/>
      <c r="S35" s="149"/>
      <c r="T35" s="112"/>
      <c r="U35" s="149"/>
      <c r="V35" s="112"/>
      <c r="W35" s="149"/>
    </row>
    <row r="36" spans="3:23" ht="12" customHeight="1">
      <c r="C36" s="32" t="s">
        <v>241</v>
      </c>
      <c r="E36" s="149"/>
      <c r="F36" s="112"/>
      <c r="G36" s="149"/>
      <c r="H36" s="91"/>
      <c r="I36" s="149"/>
      <c r="J36" s="91"/>
      <c r="K36" s="149"/>
      <c r="L36" s="112"/>
      <c r="M36" s="149"/>
      <c r="N36" s="112"/>
      <c r="O36" s="149"/>
      <c r="P36" s="112"/>
      <c r="Q36" s="149"/>
      <c r="R36" s="112"/>
      <c r="S36" s="149"/>
      <c r="T36" s="112"/>
      <c r="U36" s="149"/>
      <c r="V36" s="112"/>
      <c r="W36" s="149"/>
    </row>
    <row r="37" spans="2:23" ht="12" customHeight="1">
      <c r="B37" s="32" t="s">
        <v>235</v>
      </c>
      <c r="C37" s="32" t="s">
        <v>239</v>
      </c>
      <c r="E37" s="149"/>
      <c r="F37" s="112"/>
      <c r="G37" s="149"/>
      <c r="H37" s="91"/>
      <c r="I37" s="149"/>
      <c r="J37" s="91"/>
      <c r="K37" s="149"/>
      <c r="L37" s="112"/>
      <c r="M37" s="149"/>
      <c r="N37" s="112"/>
      <c r="O37" s="149"/>
      <c r="P37" s="112"/>
      <c r="Q37" s="149"/>
      <c r="R37" s="112"/>
      <c r="S37" s="149"/>
      <c r="T37" s="112"/>
      <c r="U37" s="149"/>
      <c r="V37" s="112"/>
      <c r="W37" s="149"/>
    </row>
    <row r="38" spans="3:23" ht="12" customHeight="1">
      <c r="C38" s="32" t="s">
        <v>241</v>
      </c>
      <c r="E38" s="149"/>
      <c r="F38" s="112"/>
      <c r="G38" s="149"/>
      <c r="H38" s="91"/>
      <c r="I38" s="149"/>
      <c r="J38" s="91"/>
      <c r="K38" s="149"/>
      <c r="L38" s="112"/>
      <c r="M38" s="149"/>
      <c r="N38" s="112"/>
      <c r="O38" s="149"/>
      <c r="P38" s="112"/>
      <c r="Q38" s="149"/>
      <c r="R38" s="112"/>
      <c r="S38" s="149"/>
      <c r="T38" s="112"/>
      <c r="U38" s="149"/>
      <c r="V38" s="112"/>
      <c r="W38" s="149"/>
    </row>
    <row r="39" spans="2:23" ht="12" customHeight="1">
      <c r="B39" s="32" t="s">
        <v>236</v>
      </c>
      <c r="C39" s="32" t="s">
        <v>239</v>
      </c>
      <c r="E39" s="149"/>
      <c r="F39" s="112"/>
      <c r="G39" s="149"/>
      <c r="H39" s="91"/>
      <c r="I39" s="149"/>
      <c r="J39" s="91"/>
      <c r="K39" s="149"/>
      <c r="L39" s="112"/>
      <c r="M39" s="149"/>
      <c r="N39" s="112"/>
      <c r="O39" s="149"/>
      <c r="P39" s="112"/>
      <c r="Q39" s="149"/>
      <c r="R39" s="112"/>
      <c r="S39" s="149"/>
      <c r="T39" s="112"/>
      <c r="U39" s="149"/>
      <c r="V39" s="112"/>
      <c r="W39" s="149"/>
    </row>
    <row r="40" spans="3:23" ht="12" customHeight="1">
      <c r="C40" s="32" t="s">
        <v>241</v>
      </c>
      <c r="E40" s="149"/>
      <c r="F40" s="112"/>
      <c r="G40" s="149"/>
      <c r="H40" s="91"/>
      <c r="I40" s="149"/>
      <c r="J40" s="91"/>
      <c r="K40" s="149"/>
      <c r="L40" s="112"/>
      <c r="M40" s="149"/>
      <c r="N40" s="112"/>
      <c r="O40" s="149"/>
      <c r="P40" s="112"/>
      <c r="Q40" s="149"/>
      <c r="R40" s="112"/>
      <c r="S40" s="149"/>
      <c r="T40" s="112"/>
      <c r="U40" s="149"/>
      <c r="V40" s="112"/>
      <c r="W40" s="149"/>
    </row>
    <row r="41" spans="2:23" ht="12" customHeight="1">
      <c r="B41" s="32" t="s">
        <v>134</v>
      </c>
      <c r="C41" s="32" t="s">
        <v>239</v>
      </c>
      <c r="E41" s="149"/>
      <c r="F41" s="112"/>
      <c r="G41" s="149"/>
      <c r="H41" s="91"/>
      <c r="I41" s="149"/>
      <c r="J41" s="91"/>
      <c r="K41" s="149"/>
      <c r="L41" s="112"/>
      <c r="M41" s="149"/>
      <c r="N41" s="112"/>
      <c r="O41" s="149"/>
      <c r="P41" s="112"/>
      <c r="Q41" s="149"/>
      <c r="R41" s="112"/>
      <c r="S41" s="149"/>
      <c r="T41" s="112"/>
      <c r="U41" s="149"/>
      <c r="V41" s="112"/>
      <c r="W41" s="149"/>
    </row>
    <row r="42" spans="3:23" ht="12" customHeight="1">
      <c r="C42" s="32" t="s">
        <v>241</v>
      </c>
      <c r="E42" s="149"/>
      <c r="F42" s="112"/>
      <c r="G42" s="149"/>
      <c r="H42" s="91"/>
      <c r="I42" s="149"/>
      <c r="J42" s="91"/>
      <c r="K42" s="149"/>
      <c r="L42" s="112"/>
      <c r="M42" s="149"/>
      <c r="N42" s="112"/>
      <c r="O42" s="149"/>
      <c r="P42" s="112"/>
      <c r="Q42" s="149"/>
      <c r="R42" s="112"/>
      <c r="S42" s="149"/>
      <c r="T42" s="112"/>
      <c r="U42" s="149"/>
      <c r="V42" s="112"/>
      <c r="W42" s="149"/>
    </row>
    <row r="44" spans="2:23" ht="28.5" customHeight="1">
      <c r="B44" s="443" t="s">
        <v>522</v>
      </c>
      <c r="C44" s="386"/>
      <c r="D44" s="386"/>
      <c r="E44" s="386"/>
      <c r="F44" s="386"/>
      <c r="G44" s="386"/>
      <c r="H44" s="386"/>
      <c r="I44" s="386"/>
      <c r="J44" s="386"/>
      <c r="K44" s="386"/>
      <c r="L44" s="386"/>
      <c r="M44" s="386"/>
      <c r="N44" s="423"/>
      <c r="O44" s="423"/>
      <c r="P44" s="423"/>
      <c r="Q44" s="423"/>
      <c r="R44" s="423"/>
      <c r="S44" s="423"/>
      <c r="T44" s="423"/>
      <c r="U44" s="423"/>
      <c r="V44" s="423"/>
      <c r="W44" s="423"/>
    </row>
  </sheetData>
  <sheetProtection insertColumns="0" insertRows="0"/>
  <mergeCells count="9">
    <mergeCell ref="B44:W44"/>
    <mergeCell ref="A1:W1"/>
    <mergeCell ref="Q7:S7"/>
    <mergeCell ref="U7:W7"/>
    <mergeCell ref="E7:G7"/>
    <mergeCell ref="I7:K7"/>
    <mergeCell ref="M7:O7"/>
    <mergeCell ref="A2:W2"/>
    <mergeCell ref="Q5:S5"/>
  </mergeCells>
  <printOptions/>
  <pageMargins left="0.75" right="0.5" top="1" bottom="1" header="0.5" footer="0.5"/>
  <pageSetup cellComments="atEnd" horizontalDpi="600" verticalDpi="600" orientation="portrait" r:id="rId3"/>
  <headerFooter alignWithMargins="0">
    <oddFooter>&amp;L&amp;"Garamond,Regular"Revised July 2011&amp;C&amp;"Garamond,Regular"5.1</oddFooter>
  </headerFooter>
  <legacyDrawing r:id="rId2"/>
</worksheet>
</file>

<file path=xl/worksheets/sheet12.xml><?xml version="1.0" encoding="utf-8"?>
<worksheet xmlns="http://schemas.openxmlformats.org/spreadsheetml/2006/main" xmlns:r="http://schemas.openxmlformats.org/officeDocument/2006/relationships">
  <dimension ref="A1:X56"/>
  <sheetViews>
    <sheetView workbookViewId="0" topLeftCell="A22">
      <selection activeCell="Z56" sqref="Z56"/>
    </sheetView>
  </sheetViews>
  <sheetFormatPr defaultColWidth="9.140625" defaultRowHeight="12.75"/>
  <cols>
    <col min="1" max="1" width="1.57421875" style="32" customWidth="1"/>
    <col min="2" max="2" width="13.8515625" style="32" customWidth="1"/>
    <col min="3" max="3" width="4.57421875" style="32" customWidth="1"/>
    <col min="4" max="4" width="2.7109375" style="33" customWidth="1"/>
    <col min="5" max="5" width="6.140625" style="33" customWidth="1"/>
    <col min="6" max="6" width="1.57421875" style="33" customWidth="1"/>
    <col min="7" max="7" width="6.140625" style="33" customWidth="1"/>
    <col min="8" max="8" width="1.1484375" style="33" customWidth="1"/>
    <col min="9" max="9" width="6.140625" style="32" customWidth="1"/>
    <col min="10" max="10" width="0.85546875" style="33" customWidth="1"/>
    <col min="11" max="11" width="6.140625" style="32" customWidth="1"/>
    <col min="12" max="12" width="0.85546875" style="32" customWidth="1"/>
    <col min="13" max="13" width="6.140625" style="32" customWidth="1"/>
    <col min="14" max="14" width="0.85546875" style="33" customWidth="1"/>
    <col min="15" max="15" width="6.140625" style="32" customWidth="1"/>
    <col min="16" max="16" width="0.85546875" style="32" customWidth="1"/>
    <col min="17" max="17" width="6.140625" style="32" customWidth="1"/>
    <col min="18" max="18" width="0.85546875" style="33" customWidth="1"/>
    <col min="19" max="19" width="6.140625" style="32" customWidth="1"/>
    <col min="20" max="20" width="0.85546875" style="32" customWidth="1"/>
    <col min="21" max="21" width="6.00390625" style="32" customWidth="1"/>
    <col min="22" max="22" width="0.85546875" style="33" customWidth="1"/>
    <col min="23" max="23" width="7.140625" style="32" customWidth="1"/>
    <col min="24" max="24" width="2.00390625" style="32" customWidth="1"/>
    <col min="25" max="25" width="5.8515625" style="32" customWidth="1"/>
    <col min="26" max="16384" width="9.140625" style="32" customWidth="1"/>
  </cols>
  <sheetData>
    <row r="1" spans="1:24" ht="15.75">
      <c r="A1" s="406" t="s">
        <v>453</v>
      </c>
      <c r="B1" s="406"/>
      <c r="C1" s="406"/>
      <c r="D1" s="406"/>
      <c r="E1" s="406"/>
      <c r="F1" s="406"/>
      <c r="G1" s="406"/>
      <c r="H1" s="406"/>
      <c r="I1" s="406"/>
      <c r="J1" s="406"/>
      <c r="K1" s="406"/>
      <c r="L1" s="406"/>
      <c r="M1" s="406"/>
      <c r="N1" s="406"/>
      <c r="O1" s="406"/>
      <c r="P1" s="406"/>
      <c r="Q1" s="406"/>
      <c r="R1" s="406"/>
      <c r="S1" s="406"/>
      <c r="T1" s="406"/>
      <c r="U1" s="406"/>
      <c r="V1" s="406"/>
      <c r="W1" s="406"/>
      <c r="X1" s="423"/>
    </row>
    <row r="2" spans="1:24" ht="15.75">
      <c r="A2" s="406" t="s">
        <v>454</v>
      </c>
      <c r="B2" s="423"/>
      <c r="C2" s="423"/>
      <c r="D2" s="423"/>
      <c r="E2" s="423"/>
      <c r="F2" s="423"/>
      <c r="G2" s="423"/>
      <c r="H2" s="423"/>
      <c r="I2" s="423"/>
      <c r="J2" s="423"/>
      <c r="K2" s="423"/>
      <c r="L2" s="423"/>
      <c r="M2" s="423"/>
      <c r="N2" s="423"/>
      <c r="O2" s="423"/>
      <c r="P2" s="423"/>
      <c r="Q2" s="423"/>
      <c r="R2" s="423"/>
      <c r="S2" s="423"/>
      <c r="T2" s="423"/>
      <c r="U2" s="423"/>
      <c r="V2" s="423"/>
      <c r="W2" s="423"/>
      <c r="X2" s="423"/>
    </row>
    <row r="3" spans="1:24" ht="8.25" customHeight="1">
      <c r="A3" s="291"/>
      <c r="B3" s="300"/>
      <c r="C3" s="300"/>
      <c r="D3" s="300"/>
      <c r="E3" s="300"/>
      <c r="F3" s="300"/>
      <c r="G3" s="300"/>
      <c r="H3" s="300"/>
      <c r="I3" s="300"/>
      <c r="J3" s="300"/>
      <c r="K3" s="300"/>
      <c r="L3" s="300"/>
      <c r="M3" s="300"/>
      <c r="N3" s="300"/>
      <c r="O3" s="300"/>
      <c r="P3" s="300"/>
      <c r="Q3" s="300"/>
      <c r="R3" s="300"/>
      <c r="S3" s="300"/>
      <c r="T3" s="300"/>
      <c r="U3" s="300"/>
      <c r="V3" s="300"/>
      <c r="W3" s="300"/>
      <c r="X3" s="300"/>
    </row>
    <row r="4" spans="2:23" ht="12.75">
      <c r="B4" s="3"/>
      <c r="E4" s="451" t="s">
        <v>210</v>
      </c>
      <c r="F4" s="451"/>
      <c r="G4" s="451"/>
      <c r="H4" s="324"/>
      <c r="I4" s="325" t="s">
        <v>211</v>
      </c>
      <c r="J4" s="325"/>
      <c r="K4" s="325"/>
      <c r="L4" s="324"/>
      <c r="M4" s="325" t="s">
        <v>221</v>
      </c>
      <c r="N4" s="325"/>
      <c r="O4" s="325"/>
      <c r="P4" s="324"/>
      <c r="Q4" s="451" t="s">
        <v>524</v>
      </c>
      <c r="R4" s="451"/>
      <c r="S4" s="451"/>
      <c r="T4" s="324"/>
      <c r="U4" s="325" t="s">
        <v>272</v>
      </c>
      <c r="V4" s="325"/>
      <c r="W4" s="325"/>
    </row>
    <row r="5" spans="5:23" ht="12.75">
      <c r="E5" s="452" t="s">
        <v>213</v>
      </c>
      <c r="F5" s="452"/>
      <c r="G5" s="452"/>
      <c r="H5" s="326"/>
      <c r="I5" s="327" t="s">
        <v>213</v>
      </c>
      <c r="J5" s="327"/>
      <c r="K5" s="327"/>
      <c r="L5" s="326"/>
      <c r="M5" s="327" t="s">
        <v>213</v>
      </c>
      <c r="N5" s="327"/>
      <c r="O5" s="327"/>
      <c r="P5" s="326"/>
      <c r="Q5" s="328"/>
      <c r="R5" s="329"/>
      <c r="S5" s="330"/>
      <c r="T5" s="326"/>
      <c r="U5" s="327" t="s">
        <v>511</v>
      </c>
      <c r="V5" s="327"/>
      <c r="W5" s="327"/>
    </row>
    <row r="6" spans="4:24" s="67" customFormat="1" ht="12">
      <c r="D6" s="72"/>
      <c r="E6" s="462" t="s">
        <v>206</v>
      </c>
      <c r="F6" s="462"/>
      <c r="G6" s="462"/>
      <c r="H6" s="363"/>
      <c r="I6" s="462" t="s">
        <v>206</v>
      </c>
      <c r="J6" s="462"/>
      <c r="K6" s="462"/>
      <c r="L6" s="363"/>
      <c r="M6" s="462" t="s">
        <v>206</v>
      </c>
      <c r="N6" s="462"/>
      <c r="O6" s="462"/>
      <c r="P6" s="363"/>
      <c r="Q6" s="462" t="s">
        <v>206</v>
      </c>
      <c r="R6" s="462"/>
      <c r="S6" s="462"/>
      <c r="T6" s="363"/>
      <c r="U6" s="462" t="s">
        <v>206</v>
      </c>
      <c r="V6" s="462"/>
      <c r="W6" s="462"/>
      <c r="X6" s="84"/>
    </row>
    <row r="7" spans="4:24" s="67" customFormat="1" ht="12">
      <c r="D7" s="64" t="s">
        <v>182</v>
      </c>
      <c r="E7" s="73" t="s">
        <v>229</v>
      </c>
      <c r="F7" s="72"/>
      <c r="G7" s="73" t="s">
        <v>230</v>
      </c>
      <c r="H7" s="68"/>
      <c r="I7" s="73" t="s">
        <v>229</v>
      </c>
      <c r="J7" s="72"/>
      <c r="K7" s="73" t="s">
        <v>230</v>
      </c>
      <c r="L7" s="65"/>
      <c r="M7" s="73" t="s">
        <v>229</v>
      </c>
      <c r="N7" s="72"/>
      <c r="O7" s="73" t="s">
        <v>230</v>
      </c>
      <c r="P7" s="65"/>
      <c r="Q7" s="73" t="s">
        <v>229</v>
      </c>
      <c r="R7" s="72"/>
      <c r="S7" s="73" t="s">
        <v>230</v>
      </c>
      <c r="T7" s="65"/>
      <c r="U7" s="73" t="s">
        <v>229</v>
      </c>
      <c r="V7" s="72"/>
      <c r="W7" s="73" t="s">
        <v>230</v>
      </c>
      <c r="X7" s="73"/>
    </row>
    <row r="8" spans="1:23" s="67" customFormat="1" ht="12">
      <c r="A8" s="71" t="s">
        <v>243</v>
      </c>
      <c r="D8" s="65"/>
      <c r="E8" s="89"/>
      <c r="F8" s="89"/>
      <c r="G8" s="89"/>
      <c r="H8" s="89"/>
      <c r="I8" s="72"/>
      <c r="J8" s="72"/>
      <c r="K8" s="72"/>
      <c r="L8" s="72"/>
      <c r="M8" s="72"/>
      <c r="N8" s="72"/>
      <c r="O8" s="72"/>
      <c r="P8" s="72"/>
      <c r="Q8" s="72"/>
      <c r="R8" s="72"/>
      <c r="S8" s="72"/>
      <c r="T8" s="72"/>
      <c r="U8" s="72"/>
      <c r="V8" s="72"/>
      <c r="W8" s="72"/>
    </row>
    <row r="9" spans="2:23" s="67" customFormat="1" ht="12">
      <c r="B9" s="67" t="s">
        <v>232</v>
      </c>
      <c r="D9" s="65"/>
      <c r="E9" s="143"/>
      <c r="F9" s="123"/>
      <c r="G9" s="143"/>
      <c r="H9" s="123"/>
      <c r="I9" s="144"/>
      <c r="J9" s="123"/>
      <c r="K9" s="144"/>
      <c r="L9" s="124"/>
      <c r="M9" s="144"/>
      <c r="N9" s="123"/>
      <c r="O9" s="144"/>
      <c r="P9" s="124"/>
      <c r="Q9" s="144"/>
      <c r="R9" s="123"/>
      <c r="S9" s="144"/>
      <c r="T9" s="124"/>
      <c r="U9" s="144"/>
      <c r="V9" s="123"/>
      <c r="W9" s="144"/>
    </row>
    <row r="10" spans="2:23" s="67" customFormat="1" ht="12">
      <c r="B10" s="67" t="s">
        <v>217</v>
      </c>
      <c r="D10" s="65"/>
      <c r="E10" s="143"/>
      <c r="F10" s="123"/>
      <c r="G10" s="143"/>
      <c r="H10" s="123"/>
      <c r="I10" s="144"/>
      <c r="J10" s="123"/>
      <c r="K10" s="144"/>
      <c r="L10" s="124"/>
      <c r="M10" s="144"/>
      <c r="N10" s="123"/>
      <c r="O10" s="144"/>
      <c r="P10" s="124"/>
      <c r="Q10" s="144"/>
      <c r="R10" s="123"/>
      <c r="S10" s="144"/>
      <c r="T10" s="124"/>
      <c r="U10" s="144"/>
      <c r="V10" s="123"/>
      <c r="W10" s="144"/>
    </row>
    <row r="11" spans="2:23" s="67" customFormat="1" ht="12">
      <c r="B11" s="67" t="s">
        <v>235</v>
      </c>
      <c r="D11" s="65"/>
      <c r="E11" s="143"/>
      <c r="F11" s="123"/>
      <c r="G11" s="143"/>
      <c r="H11" s="123"/>
      <c r="I11" s="144"/>
      <c r="J11" s="123"/>
      <c r="K11" s="144"/>
      <c r="L11" s="124"/>
      <c r="M11" s="144"/>
      <c r="N11" s="123"/>
      <c r="O11" s="144"/>
      <c r="P11" s="124"/>
      <c r="Q11" s="144"/>
      <c r="R11" s="123"/>
      <c r="S11" s="144"/>
      <c r="T11" s="124"/>
      <c r="U11" s="144"/>
      <c r="V11" s="123"/>
      <c r="W11" s="144"/>
    </row>
    <row r="12" spans="2:23" s="67" customFormat="1" ht="12">
      <c r="B12" s="67" t="s">
        <v>236</v>
      </c>
      <c r="D12" s="65"/>
      <c r="E12" s="143"/>
      <c r="F12" s="123"/>
      <c r="G12" s="143"/>
      <c r="H12" s="123"/>
      <c r="I12" s="144"/>
      <c r="J12" s="123"/>
      <c r="K12" s="144"/>
      <c r="L12" s="124"/>
      <c r="M12" s="144"/>
      <c r="N12" s="123"/>
      <c r="O12" s="144"/>
      <c r="P12" s="124"/>
      <c r="Q12" s="144"/>
      <c r="R12" s="123"/>
      <c r="S12" s="144"/>
      <c r="T12" s="124"/>
      <c r="U12" s="144"/>
      <c r="V12" s="123"/>
      <c r="W12" s="144"/>
    </row>
    <row r="13" spans="2:23" s="67" customFormat="1" ht="12">
      <c r="B13" s="67" t="s">
        <v>134</v>
      </c>
      <c r="D13" s="65"/>
      <c r="E13" s="143"/>
      <c r="F13" s="123"/>
      <c r="G13" s="143"/>
      <c r="H13" s="123"/>
      <c r="I13" s="144"/>
      <c r="J13" s="123"/>
      <c r="K13" s="144"/>
      <c r="L13" s="124"/>
      <c r="M13" s="144"/>
      <c r="N13" s="123"/>
      <c r="O13" s="144"/>
      <c r="P13" s="124"/>
      <c r="Q13" s="144"/>
      <c r="R13" s="123"/>
      <c r="S13" s="144"/>
      <c r="T13" s="124"/>
      <c r="U13" s="144"/>
      <c r="V13" s="123"/>
      <c r="W13" s="144"/>
    </row>
    <row r="14" spans="2:23" s="67" customFormat="1" ht="12">
      <c r="B14" s="67" t="s">
        <v>237</v>
      </c>
      <c r="D14" s="65"/>
      <c r="E14" s="70">
        <f>SUM(E9:E13)</f>
        <v>0</v>
      </c>
      <c r="F14" s="65"/>
      <c r="G14" s="70">
        <f>SUM(G9:G13)</f>
        <v>0</v>
      </c>
      <c r="H14" s="65"/>
      <c r="I14" s="70">
        <f>SUM(I9:I13)</f>
        <v>0</v>
      </c>
      <c r="J14" s="65"/>
      <c r="K14" s="70">
        <f>SUM(K9:K13)</f>
        <v>0</v>
      </c>
      <c r="L14" s="70"/>
      <c r="M14" s="70">
        <f>SUM(M9:M13)</f>
        <v>0</v>
      </c>
      <c r="N14" s="65"/>
      <c r="O14" s="70">
        <f>SUM(O9:O13)</f>
        <v>0</v>
      </c>
      <c r="P14" s="70"/>
      <c r="Q14" s="70">
        <f>SUM(Q9:Q13)</f>
        <v>0</v>
      </c>
      <c r="R14" s="65"/>
      <c r="S14" s="70">
        <f>SUM(S9:S13)</f>
        <v>0</v>
      </c>
      <c r="T14" s="70">
        <f>SUM(T9:T13)</f>
        <v>0</v>
      </c>
      <c r="U14" s="70">
        <f>SUM(U9:U13)</f>
        <v>0</v>
      </c>
      <c r="V14" s="65"/>
      <c r="W14" s="70">
        <f>SUM(W9:W13)</f>
        <v>0</v>
      </c>
    </row>
    <row r="15" spans="4:22" s="67" customFormat="1" ht="5.25" customHeight="1">
      <c r="D15" s="65"/>
      <c r="E15" s="65"/>
      <c r="F15" s="65"/>
      <c r="G15" s="65"/>
      <c r="H15" s="65"/>
      <c r="J15" s="65"/>
      <c r="N15" s="65"/>
      <c r="R15" s="65"/>
      <c r="V15" s="65"/>
    </row>
    <row r="16" spans="1:23" s="67" customFormat="1" ht="12">
      <c r="A16" s="71" t="s">
        <v>244</v>
      </c>
      <c r="D16" s="72"/>
      <c r="E16" s="72"/>
      <c r="F16" s="72"/>
      <c r="G16" s="72"/>
      <c r="H16" s="72"/>
      <c r="I16" s="72"/>
      <c r="J16" s="72"/>
      <c r="K16" s="72"/>
      <c r="L16" s="72"/>
      <c r="M16" s="72"/>
      <c r="N16" s="72"/>
      <c r="O16" s="72"/>
      <c r="P16" s="72"/>
      <c r="Q16" s="72"/>
      <c r="R16" s="72"/>
      <c r="S16" s="72"/>
      <c r="T16" s="72"/>
      <c r="U16" s="72"/>
      <c r="V16" s="72"/>
      <c r="W16" s="72"/>
    </row>
    <row r="17" spans="2:23" s="67" customFormat="1" ht="12">
      <c r="B17" s="67" t="s">
        <v>232</v>
      </c>
      <c r="D17" s="65"/>
      <c r="E17" s="143"/>
      <c r="F17" s="123"/>
      <c r="G17" s="143"/>
      <c r="H17" s="123"/>
      <c r="I17" s="144"/>
      <c r="J17" s="123"/>
      <c r="K17" s="144"/>
      <c r="L17" s="124"/>
      <c r="M17" s="144"/>
      <c r="N17" s="123"/>
      <c r="O17" s="144"/>
      <c r="P17" s="124"/>
      <c r="Q17" s="144"/>
      <c r="R17" s="123"/>
      <c r="S17" s="144"/>
      <c r="T17" s="124"/>
      <c r="U17" s="144"/>
      <c r="V17" s="123"/>
      <c r="W17" s="144"/>
    </row>
    <row r="18" spans="2:23" s="67" customFormat="1" ht="12">
      <c r="B18" s="67" t="s">
        <v>217</v>
      </c>
      <c r="D18" s="65"/>
      <c r="E18" s="143"/>
      <c r="F18" s="123"/>
      <c r="G18" s="143"/>
      <c r="H18" s="123"/>
      <c r="I18" s="144"/>
      <c r="J18" s="123"/>
      <c r="K18" s="144"/>
      <c r="L18" s="124"/>
      <c r="M18" s="144"/>
      <c r="N18" s="123"/>
      <c r="O18" s="144"/>
      <c r="P18" s="124"/>
      <c r="Q18" s="144"/>
      <c r="R18" s="123"/>
      <c r="S18" s="144"/>
      <c r="T18" s="124"/>
      <c r="U18" s="144"/>
      <c r="V18" s="123"/>
      <c r="W18" s="144"/>
    </row>
    <row r="19" spans="2:23" s="67" customFormat="1" ht="12">
      <c r="B19" s="67" t="s">
        <v>235</v>
      </c>
      <c r="D19" s="65"/>
      <c r="E19" s="143"/>
      <c r="F19" s="123"/>
      <c r="G19" s="143"/>
      <c r="H19" s="123"/>
      <c r="I19" s="144"/>
      <c r="J19" s="123"/>
      <c r="K19" s="144"/>
      <c r="L19" s="124"/>
      <c r="M19" s="144"/>
      <c r="N19" s="123"/>
      <c r="O19" s="144"/>
      <c r="P19" s="124"/>
      <c r="Q19" s="144"/>
      <c r="R19" s="123"/>
      <c r="S19" s="144"/>
      <c r="T19" s="124"/>
      <c r="U19" s="144"/>
      <c r="V19" s="123"/>
      <c r="W19" s="144"/>
    </row>
    <row r="20" spans="2:23" s="67" customFormat="1" ht="12">
      <c r="B20" s="67" t="s">
        <v>236</v>
      </c>
      <c r="D20" s="65"/>
      <c r="E20" s="143"/>
      <c r="F20" s="123"/>
      <c r="G20" s="143"/>
      <c r="H20" s="123"/>
      <c r="I20" s="144"/>
      <c r="J20" s="123"/>
      <c r="K20" s="144"/>
      <c r="L20" s="124"/>
      <c r="M20" s="144"/>
      <c r="N20" s="123"/>
      <c r="O20" s="144"/>
      <c r="P20" s="124"/>
      <c r="Q20" s="144"/>
      <c r="R20" s="123"/>
      <c r="S20" s="144"/>
      <c r="T20" s="124"/>
      <c r="U20" s="144"/>
      <c r="V20" s="123"/>
      <c r="W20" s="144"/>
    </row>
    <row r="21" spans="2:23" s="67" customFormat="1" ht="12">
      <c r="B21" s="67" t="s">
        <v>134</v>
      </c>
      <c r="D21" s="65"/>
      <c r="E21" s="143"/>
      <c r="F21" s="123"/>
      <c r="G21" s="143"/>
      <c r="H21" s="123"/>
      <c r="I21" s="144"/>
      <c r="J21" s="123"/>
      <c r="K21" s="144"/>
      <c r="L21" s="124"/>
      <c r="M21" s="144"/>
      <c r="N21" s="123"/>
      <c r="O21" s="144"/>
      <c r="P21" s="124"/>
      <c r="Q21" s="144"/>
      <c r="R21" s="123"/>
      <c r="S21" s="144"/>
      <c r="T21" s="124"/>
      <c r="U21" s="144"/>
      <c r="V21" s="123"/>
      <c r="W21" s="144"/>
    </row>
    <row r="22" spans="2:23" s="67" customFormat="1" ht="12">
      <c r="B22" s="67" t="s">
        <v>237</v>
      </c>
      <c r="D22" s="65"/>
      <c r="E22" s="70">
        <f>SUM(E17:E21)</f>
        <v>0</v>
      </c>
      <c r="F22" s="65"/>
      <c r="G22" s="70">
        <f>SUM(G17:G21)</f>
        <v>0</v>
      </c>
      <c r="H22" s="65"/>
      <c r="I22" s="70">
        <f>SUM(I17:I21)</f>
        <v>0</v>
      </c>
      <c r="J22" s="65"/>
      <c r="K22" s="70">
        <f>SUM(K17:K21)</f>
        <v>0</v>
      </c>
      <c r="L22" s="70"/>
      <c r="M22" s="70">
        <f>SUM(M17:M21)</f>
        <v>0</v>
      </c>
      <c r="N22" s="65"/>
      <c r="O22" s="70">
        <f>SUM(O17:O21)</f>
        <v>0</v>
      </c>
      <c r="P22" s="70"/>
      <c r="Q22" s="70">
        <f>SUM(Q17:Q21)</f>
        <v>0</v>
      </c>
      <c r="R22" s="65"/>
      <c r="S22" s="70">
        <f>SUM(S17:S21)</f>
        <v>0</v>
      </c>
      <c r="T22" s="70">
        <f>SUM(T17:T21)</f>
        <v>0</v>
      </c>
      <c r="U22" s="70">
        <f>SUM(U17:U21)</f>
        <v>0</v>
      </c>
      <c r="V22" s="65"/>
      <c r="W22" s="70">
        <f>SUM(W17:W21)</f>
        <v>0</v>
      </c>
    </row>
    <row r="23" spans="4:22" s="67" customFormat="1" ht="12">
      <c r="D23" s="65"/>
      <c r="E23" s="65"/>
      <c r="F23" s="65"/>
      <c r="G23" s="65"/>
      <c r="H23" s="65"/>
      <c r="J23" s="65"/>
      <c r="N23" s="65"/>
      <c r="R23" s="65"/>
      <c r="V23" s="65"/>
    </row>
    <row r="24" spans="1:23" s="67" customFormat="1" ht="12">
      <c r="A24" s="71" t="s">
        <v>245</v>
      </c>
      <c r="D24" s="72"/>
      <c r="E24" s="72"/>
      <c r="F24" s="72"/>
      <c r="G24" s="72"/>
      <c r="H24" s="72"/>
      <c r="I24" s="72"/>
      <c r="J24" s="72"/>
      <c r="K24" s="72"/>
      <c r="L24" s="72"/>
      <c r="M24" s="72"/>
      <c r="N24" s="72"/>
      <c r="O24" s="72"/>
      <c r="P24" s="72"/>
      <c r="Q24" s="72"/>
      <c r="R24" s="72"/>
      <c r="S24" s="72"/>
      <c r="T24" s="72"/>
      <c r="U24" s="72"/>
      <c r="V24" s="72"/>
      <c r="W24" s="72"/>
    </row>
    <row r="25" spans="2:23" s="67" customFormat="1" ht="12">
      <c r="B25" s="67" t="s">
        <v>232</v>
      </c>
      <c r="D25" s="65"/>
      <c r="E25" s="143"/>
      <c r="F25" s="123"/>
      <c r="G25" s="143"/>
      <c r="H25" s="123"/>
      <c r="I25" s="144"/>
      <c r="J25" s="123"/>
      <c r="K25" s="144"/>
      <c r="L25" s="124"/>
      <c r="M25" s="144"/>
      <c r="N25" s="123"/>
      <c r="O25" s="144"/>
      <c r="P25" s="124"/>
      <c r="Q25" s="144"/>
      <c r="R25" s="123"/>
      <c r="S25" s="144"/>
      <c r="T25" s="124"/>
      <c r="U25" s="144"/>
      <c r="V25" s="123"/>
      <c r="W25" s="144"/>
    </row>
    <row r="26" spans="2:23" s="67" customFormat="1" ht="12">
      <c r="B26" s="67" t="s">
        <v>217</v>
      </c>
      <c r="D26" s="65"/>
      <c r="E26" s="143"/>
      <c r="F26" s="123"/>
      <c r="G26" s="143"/>
      <c r="H26" s="123"/>
      <c r="I26" s="144"/>
      <c r="J26" s="123"/>
      <c r="K26" s="144"/>
      <c r="L26" s="124"/>
      <c r="M26" s="144"/>
      <c r="N26" s="123"/>
      <c r="O26" s="144"/>
      <c r="P26" s="124"/>
      <c r="Q26" s="144"/>
      <c r="R26" s="123"/>
      <c r="S26" s="144"/>
      <c r="T26" s="124"/>
      <c r="U26" s="144"/>
      <c r="V26" s="123"/>
      <c r="W26" s="144"/>
    </row>
    <row r="27" spans="2:23" s="67" customFormat="1" ht="12">
      <c r="B27" s="67" t="s">
        <v>235</v>
      </c>
      <c r="D27" s="65"/>
      <c r="E27" s="143"/>
      <c r="F27" s="123"/>
      <c r="G27" s="143"/>
      <c r="H27" s="123"/>
      <c r="I27" s="144"/>
      <c r="J27" s="123"/>
      <c r="K27" s="144"/>
      <c r="L27" s="124"/>
      <c r="M27" s="144"/>
      <c r="N27" s="123"/>
      <c r="O27" s="144"/>
      <c r="P27" s="124"/>
      <c r="Q27" s="144"/>
      <c r="R27" s="123"/>
      <c r="S27" s="144"/>
      <c r="T27" s="124"/>
      <c r="U27" s="144"/>
      <c r="V27" s="123"/>
      <c r="W27" s="144"/>
    </row>
    <row r="28" spans="2:23" s="67" customFormat="1" ht="12">
      <c r="B28" s="67" t="s">
        <v>236</v>
      </c>
      <c r="D28" s="65"/>
      <c r="E28" s="143"/>
      <c r="F28" s="123"/>
      <c r="G28" s="143"/>
      <c r="H28" s="123"/>
      <c r="I28" s="144"/>
      <c r="J28" s="123"/>
      <c r="K28" s="144"/>
      <c r="L28" s="124"/>
      <c r="M28" s="144"/>
      <c r="N28" s="123"/>
      <c r="O28" s="144"/>
      <c r="P28" s="124"/>
      <c r="Q28" s="144"/>
      <c r="R28" s="123"/>
      <c r="S28" s="144"/>
      <c r="T28" s="124"/>
      <c r="U28" s="144"/>
      <c r="V28" s="123"/>
      <c r="W28" s="144"/>
    </row>
    <row r="29" spans="2:23" s="67" customFormat="1" ht="12">
      <c r="B29" s="67" t="s">
        <v>134</v>
      </c>
      <c r="D29" s="65"/>
      <c r="E29" s="143"/>
      <c r="F29" s="123"/>
      <c r="G29" s="143"/>
      <c r="H29" s="123"/>
      <c r="I29" s="144"/>
      <c r="J29" s="123"/>
      <c r="K29" s="144"/>
      <c r="L29" s="124"/>
      <c r="M29" s="144"/>
      <c r="N29" s="123"/>
      <c r="O29" s="144"/>
      <c r="P29" s="124"/>
      <c r="Q29" s="144"/>
      <c r="R29" s="123"/>
      <c r="S29" s="144"/>
      <c r="T29" s="124"/>
      <c r="U29" s="144"/>
      <c r="V29" s="123"/>
      <c r="W29" s="144"/>
    </row>
    <row r="30" spans="2:23" s="67" customFormat="1" ht="12">
      <c r="B30" s="67" t="s">
        <v>237</v>
      </c>
      <c r="D30" s="65"/>
      <c r="E30" s="70">
        <f>SUM(E25:E29)</f>
        <v>0</v>
      </c>
      <c r="F30" s="65"/>
      <c r="G30" s="70">
        <f>SUM(G25:G29)</f>
        <v>0</v>
      </c>
      <c r="H30" s="65"/>
      <c r="I30" s="70">
        <f>SUM(I25:I29)</f>
        <v>0</v>
      </c>
      <c r="J30" s="65"/>
      <c r="K30" s="70">
        <f>SUM(K25:K29)</f>
        <v>0</v>
      </c>
      <c r="L30" s="70"/>
      <c r="M30" s="70">
        <f>SUM(M25:M29)</f>
        <v>0</v>
      </c>
      <c r="N30" s="65"/>
      <c r="O30" s="70">
        <f>SUM(O25:O29)</f>
        <v>0</v>
      </c>
      <c r="P30" s="70"/>
      <c r="Q30" s="147">
        <f>SUM(Q25:Q29)</f>
        <v>0</v>
      </c>
      <c r="R30" s="65"/>
      <c r="S30" s="70">
        <f>SUM(S25:S29)</f>
        <v>0</v>
      </c>
      <c r="T30" s="70">
        <f>SUM(T25:T29)</f>
        <v>0</v>
      </c>
      <c r="U30" s="70">
        <f>SUM(U25:U29)</f>
        <v>0</v>
      </c>
      <c r="V30" s="65"/>
      <c r="W30" s="70">
        <f>SUM(W25:W29)</f>
        <v>0</v>
      </c>
    </row>
    <row r="31" spans="4:22" s="67" customFormat="1" ht="6.75" customHeight="1">
      <c r="D31" s="65"/>
      <c r="E31" s="65"/>
      <c r="F31" s="65"/>
      <c r="G31" s="65"/>
      <c r="H31" s="65"/>
      <c r="J31" s="65"/>
      <c r="N31" s="65"/>
      <c r="R31" s="65"/>
      <c r="V31" s="65"/>
    </row>
    <row r="32" spans="1:23" s="67" customFormat="1" ht="12">
      <c r="A32" s="71" t="s">
        <v>246</v>
      </c>
      <c r="D32" s="72"/>
      <c r="E32" s="72"/>
      <c r="F32" s="72"/>
      <c r="G32" s="72"/>
      <c r="H32" s="72"/>
      <c r="I32" s="72"/>
      <c r="J32" s="72"/>
      <c r="K32" s="72"/>
      <c r="L32" s="72"/>
      <c r="M32" s="72"/>
      <c r="N32" s="72"/>
      <c r="O32" s="72"/>
      <c r="P32" s="72"/>
      <c r="Q32" s="72"/>
      <c r="R32" s="72"/>
      <c r="S32" s="72"/>
      <c r="T32" s="72"/>
      <c r="U32" s="72"/>
      <c r="V32" s="72"/>
      <c r="W32" s="72"/>
    </row>
    <row r="33" spans="2:23" s="67" customFormat="1" ht="12">
      <c r="B33" s="67" t="s">
        <v>232</v>
      </c>
      <c r="D33" s="65"/>
      <c r="E33" s="143"/>
      <c r="F33" s="123"/>
      <c r="G33" s="143"/>
      <c r="H33" s="123"/>
      <c r="I33" s="144"/>
      <c r="J33" s="123"/>
      <c r="K33" s="144"/>
      <c r="L33" s="124"/>
      <c r="M33" s="144"/>
      <c r="N33" s="123"/>
      <c r="O33" s="144"/>
      <c r="P33" s="124"/>
      <c r="Q33" s="144"/>
      <c r="R33" s="123"/>
      <c r="S33" s="144"/>
      <c r="T33" s="124"/>
      <c r="U33" s="144"/>
      <c r="V33" s="123"/>
      <c r="W33" s="144"/>
    </row>
    <row r="34" spans="2:23" s="67" customFormat="1" ht="12">
      <c r="B34" s="67" t="s">
        <v>217</v>
      </c>
      <c r="D34" s="65"/>
      <c r="E34" s="143"/>
      <c r="F34" s="123"/>
      <c r="G34" s="143"/>
      <c r="H34" s="123"/>
      <c r="I34" s="144"/>
      <c r="J34" s="123"/>
      <c r="K34" s="144"/>
      <c r="L34" s="124"/>
      <c r="M34" s="144"/>
      <c r="N34" s="123"/>
      <c r="O34" s="144"/>
      <c r="P34" s="124"/>
      <c r="Q34" s="144"/>
      <c r="R34" s="123"/>
      <c r="S34" s="144"/>
      <c r="T34" s="124"/>
      <c r="U34" s="144"/>
      <c r="V34" s="123"/>
      <c r="W34" s="144"/>
    </row>
    <row r="35" spans="2:23" s="67" customFormat="1" ht="12">
      <c r="B35" s="67" t="s">
        <v>235</v>
      </c>
      <c r="D35" s="65"/>
      <c r="E35" s="143"/>
      <c r="F35" s="123"/>
      <c r="G35" s="143"/>
      <c r="H35" s="123"/>
      <c r="I35" s="144"/>
      <c r="J35" s="123"/>
      <c r="K35" s="144"/>
      <c r="L35" s="124"/>
      <c r="M35" s="144"/>
      <c r="N35" s="123"/>
      <c r="O35" s="144"/>
      <c r="P35" s="124"/>
      <c r="Q35" s="144"/>
      <c r="R35" s="123"/>
      <c r="S35" s="144"/>
      <c r="T35" s="124"/>
      <c r="U35" s="144"/>
      <c r="V35" s="123"/>
      <c r="W35" s="144"/>
    </row>
    <row r="36" spans="2:23" s="67" customFormat="1" ht="12">
      <c r="B36" s="67" t="s">
        <v>236</v>
      </c>
      <c r="D36" s="65"/>
      <c r="E36" s="143"/>
      <c r="F36" s="123"/>
      <c r="G36" s="143"/>
      <c r="H36" s="123"/>
      <c r="I36" s="144"/>
      <c r="J36" s="123"/>
      <c r="K36" s="144"/>
      <c r="L36" s="124"/>
      <c r="M36" s="144"/>
      <c r="N36" s="123"/>
      <c r="O36" s="144"/>
      <c r="P36" s="124"/>
      <c r="Q36" s="144"/>
      <c r="R36" s="123"/>
      <c r="S36" s="144"/>
      <c r="T36" s="124"/>
      <c r="U36" s="144"/>
      <c r="V36" s="123"/>
      <c r="W36" s="144"/>
    </row>
    <row r="37" spans="2:23" s="67" customFormat="1" ht="12">
      <c r="B37" s="67" t="s">
        <v>134</v>
      </c>
      <c r="D37" s="65"/>
      <c r="E37" s="143"/>
      <c r="F37" s="123"/>
      <c r="G37" s="143"/>
      <c r="H37" s="123"/>
      <c r="I37" s="144"/>
      <c r="J37" s="123"/>
      <c r="K37" s="144"/>
      <c r="L37" s="124"/>
      <c r="M37" s="144"/>
      <c r="N37" s="123"/>
      <c r="O37" s="144"/>
      <c r="P37" s="124"/>
      <c r="Q37" s="144"/>
      <c r="R37" s="123"/>
      <c r="S37" s="144"/>
      <c r="T37" s="124"/>
      <c r="U37" s="144"/>
      <c r="V37" s="123"/>
      <c r="W37" s="144"/>
    </row>
    <row r="38" spans="2:23" s="67" customFormat="1" ht="12">
      <c r="B38" s="67" t="s">
        <v>237</v>
      </c>
      <c r="D38" s="65"/>
      <c r="E38" s="70">
        <f>SUM(E33:E37)</f>
        <v>0</v>
      </c>
      <c r="F38" s="65"/>
      <c r="G38" s="70">
        <f>SUM(G33:G37)</f>
        <v>0</v>
      </c>
      <c r="H38" s="65"/>
      <c r="I38" s="70">
        <f>SUM(I33:I37)</f>
        <v>0</v>
      </c>
      <c r="J38" s="65"/>
      <c r="K38" s="70">
        <f>SUM(K33:K37)</f>
        <v>0</v>
      </c>
      <c r="L38" s="70"/>
      <c r="M38" s="70">
        <f>SUM(M33:M37)</f>
        <v>0</v>
      </c>
      <c r="N38" s="65"/>
      <c r="O38" s="70">
        <f>SUM(O33:O37)</f>
        <v>0</v>
      </c>
      <c r="P38" s="70"/>
      <c r="Q38" s="70">
        <f>SUM(Q33:Q37)</f>
        <v>0</v>
      </c>
      <c r="R38" s="65"/>
      <c r="S38" s="70">
        <f>SUM(S33:S37)</f>
        <v>0</v>
      </c>
      <c r="T38" s="70">
        <f>SUM(T33:T37)</f>
        <v>0</v>
      </c>
      <c r="U38" s="70">
        <f>SUM(U33:U37)</f>
        <v>0</v>
      </c>
      <c r="V38" s="65"/>
      <c r="W38" s="70">
        <f>SUM(W33:W37)</f>
        <v>0</v>
      </c>
    </row>
    <row r="39" spans="4:22" s="67" customFormat="1" ht="9.75" customHeight="1">
      <c r="D39" s="64" t="s">
        <v>182</v>
      </c>
      <c r="E39" s="65"/>
      <c r="F39" s="65"/>
      <c r="G39" s="65"/>
      <c r="H39" s="65"/>
      <c r="J39" s="65"/>
      <c r="N39" s="65"/>
      <c r="R39" s="65"/>
      <c r="V39" s="65"/>
    </row>
    <row r="40" spans="1:23" s="67" customFormat="1" ht="12">
      <c r="A40" s="71" t="s">
        <v>247</v>
      </c>
      <c r="D40" s="65"/>
      <c r="E40" s="89"/>
      <c r="F40" s="89"/>
      <c r="G40" s="89"/>
      <c r="H40" s="89"/>
      <c r="I40" s="72"/>
      <c r="J40" s="72"/>
      <c r="K40" s="72"/>
      <c r="L40" s="72"/>
      <c r="M40" s="72"/>
      <c r="N40" s="72"/>
      <c r="O40" s="72"/>
      <c r="P40" s="72"/>
      <c r="Q40" s="72"/>
      <c r="R40" s="72"/>
      <c r="S40" s="72"/>
      <c r="T40" s="72"/>
      <c r="U40" s="72"/>
      <c r="V40" s="72"/>
      <c r="W40" s="72"/>
    </row>
    <row r="41" spans="2:23" s="67" customFormat="1" ht="12">
      <c r="B41" s="67" t="s">
        <v>232</v>
      </c>
      <c r="C41" s="67" t="s">
        <v>240</v>
      </c>
      <c r="D41" s="65"/>
      <c r="E41" s="143"/>
      <c r="F41" s="123"/>
      <c r="G41" s="143"/>
      <c r="H41" s="123"/>
      <c r="I41" s="144"/>
      <c r="J41" s="123"/>
      <c r="K41" s="144"/>
      <c r="L41" s="124"/>
      <c r="M41" s="144"/>
      <c r="N41" s="123"/>
      <c r="O41" s="144"/>
      <c r="P41" s="124"/>
      <c r="Q41" s="144"/>
      <c r="R41" s="123"/>
      <c r="S41" s="144"/>
      <c r="T41" s="124"/>
      <c r="U41" s="144"/>
      <c r="V41" s="123"/>
      <c r="W41" s="144"/>
    </row>
    <row r="42" spans="3:23" s="67" customFormat="1" ht="12">
      <c r="C42" s="67" t="s">
        <v>242</v>
      </c>
      <c r="D42" s="65"/>
      <c r="E42" s="143"/>
      <c r="F42" s="123"/>
      <c r="G42" s="143"/>
      <c r="H42" s="123"/>
      <c r="I42" s="144"/>
      <c r="J42" s="123"/>
      <c r="K42" s="144"/>
      <c r="L42" s="124"/>
      <c r="M42" s="144"/>
      <c r="N42" s="123"/>
      <c r="O42" s="144"/>
      <c r="P42" s="124"/>
      <c r="Q42" s="144"/>
      <c r="R42" s="123"/>
      <c r="S42" s="144"/>
      <c r="T42" s="124"/>
      <c r="U42" s="144"/>
      <c r="V42" s="123"/>
      <c r="W42" s="144"/>
    </row>
    <row r="43" spans="2:23" s="67" customFormat="1" ht="12">
      <c r="B43" s="67" t="s">
        <v>217</v>
      </c>
      <c r="C43" s="67" t="s">
        <v>240</v>
      </c>
      <c r="D43" s="65"/>
      <c r="E43" s="143"/>
      <c r="F43" s="123"/>
      <c r="G43" s="143"/>
      <c r="H43" s="123"/>
      <c r="I43" s="144"/>
      <c r="J43" s="123"/>
      <c r="K43" s="144"/>
      <c r="L43" s="124"/>
      <c r="M43" s="144"/>
      <c r="N43" s="123"/>
      <c r="O43" s="144"/>
      <c r="P43" s="124"/>
      <c r="Q43" s="144"/>
      <c r="R43" s="123"/>
      <c r="S43" s="144"/>
      <c r="T43" s="124"/>
      <c r="U43" s="144"/>
      <c r="V43" s="123"/>
      <c r="W43" s="144"/>
    </row>
    <row r="44" spans="2:23" s="67" customFormat="1" ht="12">
      <c r="B44" s="67" t="s">
        <v>5</v>
      </c>
      <c r="C44" s="67" t="s">
        <v>242</v>
      </c>
      <c r="D44" s="65"/>
      <c r="E44" s="143"/>
      <c r="F44" s="123"/>
      <c r="G44" s="143"/>
      <c r="H44" s="123"/>
      <c r="I44" s="144"/>
      <c r="J44" s="123"/>
      <c r="K44" s="144"/>
      <c r="L44" s="124"/>
      <c r="M44" s="144"/>
      <c r="N44" s="123"/>
      <c r="O44" s="144"/>
      <c r="P44" s="124"/>
      <c r="Q44" s="144"/>
      <c r="R44" s="123"/>
      <c r="S44" s="144"/>
      <c r="T44" s="124"/>
      <c r="U44" s="144"/>
      <c r="V44" s="123"/>
      <c r="W44" s="144"/>
    </row>
    <row r="45" spans="2:23" s="67" customFormat="1" ht="12">
      <c r="B45" s="67" t="s">
        <v>235</v>
      </c>
      <c r="C45" s="67" t="s">
        <v>240</v>
      </c>
      <c r="D45" s="65"/>
      <c r="E45" s="143"/>
      <c r="F45" s="123"/>
      <c r="G45" s="143"/>
      <c r="H45" s="123"/>
      <c r="I45" s="144"/>
      <c r="J45" s="123"/>
      <c r="K45" s="144"/>
      <c r="L45" s="124"/>
      <c r="M45" s="144"/>
      <c r="N45" s="123"/>
      <c r="O45" s="144"/>
      <c r="P45" s="124"/>
      <c r="Q45" s="144"/>
      <c r="R45" s="123"/>
      <c r="S45" s="144"/>
      <c r="T45" s="124"/>
      <c r="U45" s="144"/>
      <c r="V45" s="123"/>
      <c r="W45" s="144"/>
    </row>
    <row r="46" spans="3:23" s="67" customFormat="1" ht="12">
      <c r="C46" s="67" t="s">
        <v>242</v>
      </c>
      <c r="D46" s="65"/>
      <c r="E46" s="143"/>
      <c r="F46" s="123"/>
      <c r="G46" s="143"/>
      <c r="H46" s="123"/>
      <c r="I46" s="144"/>
      <c r="J46" s="123"/>
      <c r="K46" s="144"/>
      <c r="L46" s="124"/>
      <c r="M46" s="144"/>
      <c r="N46" s="123"/>
      <c r="O46" s="144"/>
      <c r="P46" s="124"/>
      <c r="Q46" s="144"/>
      <c r="R46" s="123"/>
      <c r="S46" s="144"/>
      <c r="T46" s="124"/>
      <c r="U46" s="144"/>
      <c r="V46" s="123"/>
      <c r="W46" s="144"/>
    </row>
    <row r="47" spans="2:23" s="67" customFormat="1" ht="12">
      <c r="B47" s="67" t="s">
        <v>236</v>
      </c>
      <c r="C47" s="67" t="s">
        <v>240</v>
      </c>
      <c r="D47" s="65"/>
      <c r="E47" s="143"/>
      <c r="F47" s="123"/>
      <c r="G47" s="143"/>
      <c r="H47" s="123"/>
      <c r="I47" s="144"/>
      <c r="J47" s="123"/>
      <c r="K47" s="144"/>
      <c r="L47" s="124"/>
      <c r="M47" s="144"/>
      <c r="N47" s="123"/>
      <c r="O47" s="144"/>
      <c r="P47" s="124"/>
      <c r="Q47" s="144"/>
      <c r="R47" s="123"/>
      <c r="S47" s="144"/>
      <c r="T47" s="124"/>
      <c r="U47" s="144"/>
      <c r="V47" s="123"/>
      <c r="W47" s="144"/>
    </row>
    <row r="48" spans="3:23" s="67" customFormat="1" ht="12">
      <c r="C48" s="67" t="s">
        <v>242</v>
      </c>
      <c r="D48" s="65"/>
      <c r="E48" s="143"/>
      <c r="F48" s="123"/>
      <c r="G48" s="143"/>
      <c r="H48" s="123"/>
      <c r="I48" s="144"/>
      <c r="J48" s="123"/>
      <c r="K48" s="144"/>
      <c r="L48" s="124"/>
      <c r="M48" s="144"/>
      <c r="N48" s="123"/>
      <c r="O48" s="144"/>
      <c r="P48" s="124"/>
      <c r="Q48" s="144"/>
      <c r="R48" s="123"/>
      <c r="S48" s="144"/>
      <c r="T48" s="124"/>
      <c r="U48" s="144"/>
      <c r="V48" s="123"/>
      <c r="W48" s="144"/>
    </row>
    <row r="49" spans="2:23" s="67" customFormat="1" ht="12">
      <c r="B49" s="67" t="s">
        <v>134</v>
      </c>
      <c r="C49" s="67" t="s">
        <v>240</v>
      </c>
      <c r="D49" s="65"/>
      <c r="E49" s="143"/>
      <c r="F49" s="123"/>
      <c r="G49" s="143"/>
      <c r="H49" s="123"/>
      <c r="I49" s="144"/>
      <c r="J49" s="123"/>
      <c r="K49" s="144"/>
      <c r="L49" s="124"/>
      <c r="M49" s="144"/>
      <c r="N49" s="123"/>
      <c r="O49" s="144"/>
      <c r="P49" s="124"/>
      <c r="Q49" s="144"/>
      <c r="R49" s="123"/>
      <c r="S49" s="144"/>
      <c r="T49" s="124"/>
      <c r="U49" s="144"/>
      <c r="V49" s="123"/>
      <c r="W49" s="144"/>
    </row>
    <row r="50" spans="2:23" s="67" customFormat="1" ht="12">
      <c r="B50" s="67" t="s">
        <v>5</v>
      </c>
      <c r="C50" s="67" t="s">
        <v>242</v>
      </c>
      <c r="D50" s="65"/>
      <c r="E50" s="143"/>
      <c r="F50" s="123"/>
      <c r="G50" s="143"/>
      <c r="H50" s="123"/>
      <c r="I50" s="144"/>
      <c r="J50" s="123"/>
      <c r="K50" s="144"/>
      <c r="L50" s="124"/>
      <c r="M50" s="144"/>
      <c r="N50" s="123"/>
      <c r="O50" s="144"/>
      <c r="P50" s="124"/>
      <c r="Q50" s="144"/>
      <c r="R50" s="123"/>
      <c r="S50" s="144"/>
      <c r="T50" s="124"/>
      <c r="U50" s="144"/>
      <c r="V50" s="123"/>
      <c r="W50" s="144"/>
    </row>
    <row r="51" spans="4:22" s="67" customFormat="1" ht="7.5" customHeight="1">
      <c r="D51" s="65"/>
      <c r="E51" s="65"/>
      <c r="F51" s="65"/>
      <c r="G51" s="65"/>
      <c r="H51" s="65"/>
      <c r="J51" s="65"/>
      <c r="N51" s="65"/>
      <c r="R51" s="65"/>
      <c r="V51" s="65"/>
    </row>
    <row r="52" spans="2:23" s="67" customFormat="1" ht="12">
      <c r="B52" s="453" t="s">
        <v>525</v>
      </c>
      <c r="C52" s="454"/>
      <c r="D52" s="454"/>
      <c r="E52" s="454"/>
      <c r="F52" s="454"/>
      <c r="G52" s="454"/>
      <c r="H52" s="454"/>
      <c r="I52" s="454"/>
      <c r="J52" s="454"/>
      <c r="K52" s="454"/>
      <c r="L52" s="454"/>
      <c r="M52" s="454"/>
      <c r="N52" s="454"/>
      <c r="O52" s="454"/>
      <c r="P52" s="454"/>
      <c r="Q52" s="454"/>
      <c r="R52" s="454"/>
      <c r="S52" s="454"/>
      <c r="T52" s="454"/>
      <c r="U52" s="454"/>
      <c r="V52" s="454"/>
      <c r="W52" s="455"/>
    </row>
    <row r="53" spans="2:23" s="67" customFormat="1" ht="12">
      <c r="B53" s="456"/>
      <c r="C53" s="457"/>
      <c r="D53" s="457"/>
      <c r="E53" s="457"/>
      <c r="F53" s="457"/>
      <c r="G53" s="457"/>
      <c r="H53" s="457"/>
      <c r="I53" s="457"/>
      <c r="J53" s="457"/>
      <c r="K53" s="457"/>
      <c r="L53" s="457"/>
      <c r="M53" s="457"/>
      <c r="N53" s="457"/>
      <c r="O53" s="457"/>
      <c r="P53" s="457"/>
      <c r="Q53" s="457"/>
      <c r="R53" s="457"/>
      <c r="S53" s="457"/>
      <c r="T53" s="457"/>
      <c r="U53" s="457"/>
      <c r="V53" s="457"/>
      <c r="W53" s="458"/>
    </row>
    <row r="54" spans="2:23" s="67" customFormat="1" ht="12">
      <c r="B54" s="459"/>
      <c r="C54" s="460"/>
      <c r="D54" s="460"/>
      <c r="E54" s="460"/>
      <c r="F54" s="460"/>
      <c r="G54" s="460"/>
      <c r="H54" s="460"/>
      <c r="I54" s="460"/>
      <c r="J54" s="460"/>
      <c r="K54" s="460"/>
      <c r="L54" s="460"/>
      <c r="M54" s="460"/>
      <c r="N54" s="460"/>
      <c r="O54" s="460"/>
      <c r="P54" s="460"/>
      <c r="Q54" s="460"/>
      <c r="R54" s="460"/>
      <c r="S54" s="460"/>
      <c r="T54" s="460"/>
      <c r="U54" s="460"/>
      <c r="V54" s="460"/>
      <c r="W54" s="461"/>
    </row>
    <row r="55" spans="3:23" s="67" customFormat="1" ht="12">
      <c r="C55" s="285"/>
      <c r="D55" s="285"/>
      <c r="E55" s="285"/>
      <c r="F55" s="285"/>
      <c r="G55" s="285"/>
      <c r="H55" s="285"/>
      <c r="I55" s="285"/>
      <c r="J55" s="285"/>
      <c r="K55" s="285"/>
      <c r="L55" s="285"/>
      <c r="M55" s="285"/>
      <c r="N55" s="285"/>
      <c r="O55" s="285"/>
      <c r="P55" s="285"/>
      <c r="Q55" s="285"/>
      <c r="R55" s="285"/>
      <c r="S55" s="285"/>
      <c r="T55" s="285"/>
      <c r="U55" s="285"/>
      <c r="V55" s="285"/>
      <c r="W55" s="285"/>
    </row>
    <row r="56" spans="2:23" s="67" customFormat="1" ht="25.5" customHeight="1">
      <c r="B56" s="443" t="s">
        <v>522</v>
      </c>
      <c r="C56" s="386"/>
      <c r="D56" s="386"/>
      <c r="E56" s="386"/>
      <c r="F56" s="386"/>
      <c r="G56" s="386"/>
      <c r="H56" s="386"/>
      <c r="I56" s="386"/>
      <c r="J56" s="386"/>
      <c r="K56" s="386"/>
      <c r="L56" s="386"/>
      <c r="M56" s="386"/>
      <c r="N56" s="423"/>
      <c r="O56" s="423"/>
      <c r="P56" s="423"/>
      <c r="Q56" s="423"/>
      <c r="R56" s="423"/>
      <c r="S56" s="423"/>
      <c r="T56" s="423"/>
      <c r="U56" s="423"/>
      <c r="V56" s="423"/>
      <c r="W56" s="423"/>
    </row>
  </sheetData>
  <sheetProtection insertColumns="0" insertRows="0"/>
  <mergeCells count="12">
    <mergeCell ref="A1:X1"/>
    <mergeCell ref="E6:G6"/>
    <mergeCell ref="I6:K6"/>
    <mergeCell ref="M6:O6"/>
    <mergeCell ref="Q6:S6"/>
    <mergeCell ref="U6:W6"/>
    <mergeCell ref="A2:X2"/>
    <mergeCell ref="Q4:S4"/>
    <mergeCell ref="E4:G4"/>
    <mergeCell ref="E5:G5"/>
    <mergeCell ref="B56:W56"/>
    <mergeCell ref="B52:W54"/>
  </mergeCells>
  <printOptions/>
  <pageMargins left="0.75" right="0.39" top="0.5" bottom="0.5" header="0.5" footer="0.5"/>
  <pageSetup cellComments="atEnd" horizontalDpi="600" verticalDpi="600" orientation="portrait" r:id="rId3"/>
  <headerFooter alignWithMargins="0">
    <oddFooter>&amp;L&amp;"Garamond,Regular"Revised July 2011&amp;C&amp;"Garamond,Regular"5.2</oddFooter>
  </headerFooter>
  <legacyDrawing r:id="rId2"/>
</worksheet>
</file>

<file path=xl/worksheets/sheet13.xml><?xml version="1.0" encoding="utf-8"?>
<worksheet xmlns="http://schemas.openxmlformats.org/spreadsheetml/2006/main" xmlns:r="http://schemas.openxmlformats.org/officeDocument/2006/relationships">
  <dimension ref="A1:W40"/>
  <sheetViews>
    <sheetView workbookViewId="0" topLeftCell="A22">
      <selection activeCell="X12" sqref="X12"/>
    </sheetView>
  </sheetViews>
  <sheetFormatPr defaultColWidth="9.140625" defaultRowHeight="12.75"/>
  <cols>
    <col min="1" max="1" width="1.57421875" style="32" customWidth="1"/>
    <col min="2" max="2" width="13.421875" style="32" customWidth="1"/>
    <col min="3" max="3" width="4.28125" style="32" customWidth="1"/>
    <col min="4" max="4" width="1.8515625" style="33" customWidth="1"/>
    <col min="5" max="5" width="6.140625" style="33" customWidth="1"/>
    <col min="6" max="6" width="0.9921875" style="33" customWidth="1"/>
    <col min="7" max="7" width="6.140625" style="33" customWidth="1"/>
    <col min="8" max="8" width="1.28515625" style="33" customWidth="1"/>
    <col min="9" max="9" width="6.140625" style="32" customWidth="1"/>
    <col min="10" max="10" width="0.85546875" style="33" customWidth="1"/>
    <col min="11" max="11" width="6.140625" style="32" customWidth="1"/>
    <col min="12" max="12" width="0.85546875" style="32" customWidth="1"/>
    <col min="13" max="13" width="6.140625" style="32" customWidth="1"/>
    <col min="14" max="14" width="0.85546875" style="33" customWidth="1"/>
    <col min="15" max="15" width="6.140625" style="32" customWidth="1"/>
    <col min="16" max="16" width="0.85546875" style="32" customWidth="1"/>
    <col min="17" max="17" width="6.140625" style="32" customWidth="1"/>
    <col min="18" max="18" width="0.85546875" style="33" customWidth="1"/>
    <col min="19" max="19" width="6.140625" style="32" customWidth="1"/>
    <col min="20" max="20" width="0.85546875" style="32" customWidth="1"/>
    <col min="21" max="21" width="6.140625" style="32" customWidth="1"/>
    <col min="22" max="22" width="0.85546875" style="33" customWidth="1"/>
    <col min="23" max="23" width="6.140625" style="32" customWidth="1"/>
    <col min="24" max="16384" width="9.140625" style="32" customWidth="1"/>
  </cols>
  <sheetData>
    <row r="1" spans="1:23" ht="15.75">
      <c r="A1" s="406" t="s">
        <v>453</v>
      </c>
      <c r="B1" s="406"/>
      <c r="C1" s="406"/>
      <c r="D1" s="406"/>
      <c r="E1" s="406"/>
      <c r="F1" s="406"/>
      <c r="G1" s="406"/>
      <c r="H1" s="406"/>
      <c r="I1" s="406"/>
      <c r="J1" s="406"/>
      <c r="K1" s="406"/>
      <c r="L1" s="406"/>
      <c r="M1" s="406"/>
      <c r="N1" s="406"/>
      <c r="O1" s="406"/>
      <c r="P1" s="406"/>
      <c r="Q1" s="406"/>
      <c r="R1" s="406"/>
      <c r="S1" s="406"/>
      <c r="T1" s="406"/>
      <c r="U1" s="406"/>
      <c r="V1" s="406"/>
      <c r="W1" s="406"/>
    </row>
    <row r="2" spans="1:23" ht="15.75">
      <c r="A2" s="406" t="s">
        <v>461</v>
      </c>
      <c r="B2" s="406"/>
      <c r="C2" s="406"/>
      <c r="D2" s="406"/>
      <c r="E2" s="406"/>
      <c r="F2" s="406"/>
      <c r="G2" s="406"/>
      <c r="H2" s="406"/>
      <c r="I2" s="406"/>
      <c r="J2" s="406"/>
      <c r="K2" s="406"/>
      <c r="L2" s="406"/>
      <c r="M2" s="406"/>
      <c r="N2" s="406"/>
      <c r="O2" s="406"/>
      <c r="P2" s="406"/>
      <c r="Q2" s="406"/>
      <c r="R2" s="406"/>
      <c r="S2" s="406"/>
      <c r="T2" s="406"/>
      <c r="U2" s="406"/>
      <c r="V2" s="406"/>
      <c r="W2" s="406"/>
    </row>
    <row r="3" spans="1:23" ht="15.75">
      <c r="A3" s="290"/>
      <c r="B3" s="290"/>
      <c r="C3" s="290"/>
      <c r="D3" s="290"/>
      <c r="E3" s="290"/>
      <c r="F3" s="290"/>
      <c r="G3" s="290"/>
      <c r="H3" s="290"/>
      <c r="I3" s="290"/>
      <c r="J3" s="290"/>
      <c r="K3" s="290"/>
      <c r="L3" s="290"/>
      <c r="M3" s="290"/>
      <c r="N3" s="290"/>
      <c r="O3" s="290"/>
      <c r="P3" s="290"/>
      <c r="Q3" s="290"/>
      <c r="R3" s="290"/>
      <c r="S3" s="290"/>
      <c r="T3" s="290"/>
      <c r="U3" s="290"/>
      <c r="V3" s="290"/>
      <c r="W3" s="290"/>
    </row>
    <row r="4" spans="2:23" ht="12.75">
      <c r="B4" s="3"/>
      <c r="E4" s="451" t="s">
        <v>210</v>
      </c>
      <c r="F4" s="451"/>
      <c r="G4" s="451"/>
      <c r="H4" s="324"/>
      <c r="I4" s="325" t="s">
        <v>211</v>
      </c>
      <c r="J4" s="325"/>
      <c r="K4" s="325"/>
      <c r="L4" s="324"/>
      <c r="M4" s="325" t="s">
        <v>221</v>
      </c>
      <c r="N4" s="325"/>
      <c r="O4" s="325"/>
      <c r="P4" s="324"/>
      <c r="Q4" s="451" t="s">
        <v>524</v>
      </c>
      <c r="R4" s="451"/>
      <c r="S4" s="451"/>
      <c r="T4" s="324"/>
      <c r="U4" s="325" t="s">
        <v>272</v>
      </c>
      <c r="V4" s="325"/>
      <c r="W4" s="325"/>
    </row>
    <row r="5" spans="5:23" ht="12.75">
      <c r="E5" s="452" t="s">
        <v>213</v>
      </c>
      <c r="F5" s="452"/>
      <c r="G5" s="452"/>
      <c r="H5" s="326"/>
      <c r="I5" s="327" t="s">
        <v>213</v>
      </c>
      <c r="J5" s="327"/>
      <c r="K5" s="327"/>
      <c r="L5" s="326"/>
      <c r="M5" s="327" t="s">
        <v>213</v>
      </c>
      <c r="N5" s="327"/>
      <c r="O5" s="327"/>
      <c r="P5" s="326"/>
      <c r="Q5" s="328"/>
      <c r="R5" s="329"/>
      <c r="S5" s="330"/>
      <c r="T5" s="326"/>
      <c r="U5" s="327" t="s">
        <v>511</v>
      </c>
      <c r="V5" s="327"/>
      <c r="W5" s="327"/>
    </row>
    <row r="6" spans="5:23" ht="12.75">
      <c r="E6" s="447" t="s">
        <v>206</v>
      </c>
      <c r="F6" s="447"/>
      <c r="G6" s="447"/>
      <c r="H6" s="332"/>
      <c r="I6" s="447" t="s">
        <v>206</v>
      </c>
      <c r="J6" s="447"/>
      <c r="K6" s="447"/>
      <c r="L6" s="333"/>
      <c r="M6" s="447" t="s">
        <v>206</v>
      </c>
      <c r="N6" s="447"/>
      <c r="O6" s="447"/>
      <c r="P6" s="333"/>
      <c r="Q6" s="447" t="s">
        <v>206</v>
      </c>
      <c r="R6" s="447"/>
      <c r="S6" s="447"/>
      <c r="T6" s="333"/>
      <c r="U6" s="447" t="s">
        <v>206</v>
      </c>
      <c r="V6" s="447"/>
      <c r="W6" s="447"/>
    </row>
    <row r="7" spans="4:23" ht="12.75">
      <c r="D7" s="57"/>
      <c r="E7" s="33" t="s">
        <v>229</v>
      </c>
      <c r="G7" s="33" t="s">
        <v>230</v>
      </c>
      <c r="H7" s="57"/>
      <c r="I7" s="59" t="s">
        <v>229</v>
      </c>
      <c r="J7" s="57"/>
      <c r="K7" s="59" t="s">
        <v>230</v>
      </c>
      <c r="L7" s="33"/>
      <c r="M7" s="59" t="s">
        <v>229</v>
      </c>
      <c r="N7" s="57"/>
      <c r="O7" s="59" t="s">
        <v>230</v>
      </c>
      <c r="P7" s="33"/>
      <c r="Q7" s="59" t="s">
        <v>229</v>
      </c>
      <c r="R7" s="57"/>
      <c r="S7" s="59" t="s">
        <v>230</v>
      </c>
      <c r="T7" s="33"/>
      <c r="U7" s="59" t="s">
        <v>229</v>
      </c>
      <c r="V7" s="57"/>
      <c r="W7" s="59" t="s">
        <v>230</v>
      </c>
    </row>
    <row r="8" spans="1:23" ht="12.75">
      <c r="A8" s="58" t="s">
        <v>249</v>
      </c>
      <c r="D8" s="37" t="s">
        <v>182</v>
      </c>
      <c r="E8" s="86"/>
      <c r="F8" s="86"/>
      <c r="G8" s="86"/>
      <c r="H8" s="86"/>
      <c r="I8" s="57"/>
      <c r="J8" s="57"/>
      <c r="K8" s="57"/>
      <c r="L8" s="57"/>
      <c r="M8" s="57"/>
      <c r="N8" s="57"/>
      <c r="O8" s="57"/>
      <c r="P8" s="57"/>
      <c r="Q8" s="57"/>
      <c r="R8" s="57"/>
      <c r="S8" s="57"/>
      <c r="T8" s="57"/>
      <c r="U8" s="57"/>
      <c r="V8" s="57"/>
      <c r="W8" s="57"/>
    </row>
    <row r="9" spans="2:23" ht="12.75">
      <c r="B9" s="32" t="s">
        <v>232</v>
      </c>
      <c r="E9" s="119"/>
      <c r="F9" s="111"/>
      <c r="G9" s="119"/>
      <c r="H9" s="111"/>
      <c r="I9" s="149"/>
      <c r="J9" s="111"/>
      <c r="K9" s="149"/>
      <c r="L9" s="112"/>
      <c r="M9" s="149"/>
      <c r="N9" s="111"/>
      <c r="O9" s="149"/>
      <c r="P9" s="112"/>
      <c r="Q9" s="149"/>
      <c r="R9" s="111"/>
      <c r="S9" s="149"/>
      <c r="T9" s="112"/>
      <c r="U9" s="149"/>
      <c r="V9" s="111"/>
      <c r="W9" s="149"/>
    </row>
    <row r="10" spans="2:23" ht="12.75">
      <c r="B10" s="32" t="s">
        <v>217</v>
      </c>
      <c r="E10" s="119"/>
      <c r="F10" s="111"/>
      <c r="G10" s="119"/>
      <c r="H10" s="111"/>
      <c r="I10" s="149"/>
      <c r="J10" s="111"/>
      <c r="K10" s="149"/>
      <c r="L10" s="112"/>
      <c r="M10" s="149"/>
      <c r="N10" s="111"/>
      <c r="O10" s="149"/>
      <c r="P10" s="112"/>
      <c r="Q10" s="149"/>
      <c r="R10" s="111"/>
      <c r="S10" s="149"/>
      <c r="T10" s="112"/>
      <c r="U10" s="149"/>
      <c r="V10" s="111"/>
      <c r="W10" s="149"/>
    </row>
    <row r="11" spans="2:23" ht="12.75">
      <c r="B11" s="32" t="s">
        <v>235</v>
      </c>
      <c r="E11" s="119"/>
      <c r="F11" s="111"/>
      <c r="G11" s="119"/>
      <c r="H11" s="111"/>
      <c r="I11" s="149"/>
      <c r="J11" s="111"/>
      <c r="K11" s="149"/>
      <c r="L11" s="112"/>
      <c r="M11" s="149"/>
      <c r="N11" s="111"/>
      <c r="O11" s="149"/>
      <c r="P11" s="112"/>
      <c r="Q11" s="149"/>
      <c r="R11" s="111"/>
      <c r="S11" s="149"/>
      <c r="T11" s="112"/>
      <c r="U11" s="149"/>
      <c r="V11" s="111"/>
      <c r="W11" s="149"/>
    </row>
    <row r="12" spans="2:23" ht="12.75">
      <c r="B12" s="32" t="s">
        <v>236</v>
      </c>
      <c r="E12" s="119"/>
      <c r="F12" s="111"/>
      <c r="G12" s="119"/>
      <c r="H12" s="111"/>
      <c r="I12" s="149"/>
      <c r="J12" s="111"/>
      <c r="K12" s="149"/>
      <c r="L12" s="112"/>
      <c r="M12" s="149"/>
      <c r="N12" s="111"/>
      <c r="O12" s="149"/>
      <c r="P12" s="112"/>
      <c r="Q12" s="149"/>
      <c r="R12" s="111"/>
      <c r="S12" s="149"/>
      <c r="T12" s="112"/>
      <c r="U12" s="149"/>
      <c r="V12" s="111"/>
      <c r="W12" s="149"/>
    </row>
    <row r="13" spans="2:23" ht="12.75">
      <c r="B13" s="32" t="s">
        <v>134</v>
      </c>
      <c r="E13" s="119"/>
      <c r="F13" s="111"/>
      <c r="G13" s="119"/>
      <c r="H13" s="111"/>
      <c r="I13" s="149"/>
      <c r="J13" s="111"/>
      <c r="K13" s="149"/>
      <c r="L13" s="112"/>
      <c r="M13" s="149"/>
      <c r="N13" s="111"/>
      <c r="O13" s="149"/>
      <c r="P13" s="112"/>
      <c r="Q13" s="149"/>
      <c r="R13" s="111"/>
      <c r="S13" s="149"/>
      <c r="T13" s="112"/>
      <c r="U13" s="149"/>
      <c r="V13" s="111"/>
      <c r="W13" s="149"/>
    </row>
    <row r="14" spans="2:23" ht="12.75">
      <c r="B14" s="32" t="s">
        <v>237</v>
      </c>
      <c r="E14" s="61">
        <f>SUM(E9:E13)</f>
        <v>0</v>
      </c>
      <c r="G14" s="61">
        <f>SUM(G9:G13)</f>
        <v>0</v>
      </c>
      <c r="I14" s="61">
        <f>SUM(I9:I13)</f>
        <v>0</v>
      </c>
      <c r="K14" s="61">
        <f>SUM(K9:K13)</f>
        <v>0</v>
      </c>
      <c r="L14" s="61"/>
      <c r="M14" s="61">
        <f>SUM(M9:M13)</f>
        <v>0</v>
      </c>
      <c r="O14" s="61">
        <f>SUM(O9:O13)</f>
        <v>0</v>
      </c>
      <c r="P14" s="61"/>
      <c r="Q14" s="61">
        <f>SUM(Q9:Q13)</f>
        <v>0</v>
      </c>
      <c r="S14" s="61">
        <f>SUM(S9:S13)</f>
        <v>0</v>
      </c>
      <c r="T14" s="61">
        <f>SUM(T9:T13)</f>
        <v>0</v>
      </c>
      <c r="U14" s="61">
        <f>SUM(U9:U13)</f>
        <v>0</v>
      </c>
      <c r="W14" s="61">
        <f>SUM(W9:W13)</f>
        <v>0</v>
      </c>
    </row>
    <row r="15" ht="12.75">
      <c r="D15" s="37" t="s">
        <v>182</v>
      </c>
    </row>
    <row r="16" spans="1:23" ht="12.75">
      <c r="A16" s="58" t="s">
        <v>250</v>
      </c>
      <c r="E16" s="86"/>
      <c r="F16" s="86"/>
      <c r="G16" s="86"/>
      <c r="H16" s="86"/>
      <c r="I16" s="57"/>
      <c r="J16" s="57"/>
      <c r="K16" s="57"/>
      <c r="L16" s="57"/>
      <c r="M16" s="57"/>
      <c r="N16" s="57"/>
      <c r="O16" s="57"/>
      <c r="P16" s="57"/>
      <c r="Q16" s="57"/>
      <c r="R16" s="57"/>
      <c r="S16" s="57"/>
      <c r="T16" s="57"/>
      <c r="U16" s="57"/>
      <c r="V16" s="57"/>
      <c r="W16" s="57"/>
    </row>
    <row r="17" spans="2:23" ht="12.75">
      <c r="B17" s="32" t="s">
        <v>232</v>
      </c>
      <c r="E17" s="119"/>
      <c r="F17" s="111"/>
      <c r="G17" s="119"/>
      <c r="H17" s="111"/>
      <c r="I17" s="149"/>
      <c r="J17" s="111"/>
      <c r="K17" s="149"/>
      <c r="L17" s="112"/>
      <c r="M17" s="149"/>
      <c r="N17" s="111"/>
      <c r="O17" s="149"/>
      <c r="P17" s="112"/>
      <c r="Q17" s="149"/>
      <c r="R17" s="111"/>
      <c r="S17" s="149"/>
      <c r="T17" s="112"/>
      <c r="U17" s="149"/>
      <c r="V17" s="111"/>
      <c r="W17" s="149"/>
    </row>
    <row r="18" spans="2:23" ht="12.75">
      <c r="B18" s="32" t="s">
        <v>217</v>
      </c>
      <c r="E18" s="119"/>
      <c r="F18" s="111"/>
      <c r="G18" s="119"/>
      <c r="H18" s="111"/>
      <c r="I18" s="149"/>
      <c r="J18" s="111"/>
      <c r="K18" s="149"/>
      <c r="L18" s="112"/>
      <c r="M18" s="149"/>
      <c r="N18" s="111"/>
      <c r="O18" s="149"/>
      <c r="P18" s="112"/>
      <c r="Q18" s="149"/>
      <c r="R18" s="111"/>
      <c r="S18" s="149"/>
      <c r="T18" s="112"/>
      <c r="U18" s="149"/>
      <c r="V18" s="111"/>
      <c r="W18" s="149"/>
    </row>
    <row r="19" spans="2:23" ht="12.75">
      <c r="B19" s="32" t="s">
        <v>235</v>
      </c>
      <c r="E19" s="119"/>
      <c r="F19" s="111"/>
      <c r="G19" s="119"/>
      <c r="H19" s="111"/>
      <c r="I19" s="149"/>
      <c r="J19" s="111"/>
      <c r="K19" s="149"/>
      <c r="L19" s="112"/>
      <c r="M19" s="149"/>
      <c r="N19" s="111"/>
      <c r="O19" s="149"/>
      <c r="P19" s="112"/>
      <c r="Q19" s="149"/>
      <c r="R19" s="111"/>
      <c r="S19" s="149"/>
      <c r="T19" s="112"/>
      <c r="U19" s="149"/>
      <c r="V19" s="111"/>
      <c r="W19" s="149"/>
    </row>
    <row r="20" spans="2:23" ht="12.75">
      <c r="B20" s="32" t="s">
        <v>236</v>
      </c>
      <c r="E20" s="119"/>
      <c r="F20" s="111"/>
      <c r="G20" s="119"/>
      <c r="H20" s="111"/>
      <c r="I20" s="149"/>
      <c r="J20" s="111"/>
      <c r="K20" s="149"/>
      <c r="L20" s="112"/>
      <c r="M20" s="149"/>
      <c r="N20" s="111"/>
      <c r="O20" s="149"/>
      <c r="P20" s="112"/>
      <c r="Q20" s="149"/>
      <c r="R20" s="111"/>
      <c r="S20" s="149"/>
      <c r="T20" s="112"/>
      <c r="U20" s="149"/>
      <c r="V20" s="111"/>
      <c r="W20" s="149"/>
    </row>
    <row r="21" spans="2:23" ht="12.75">
      <c r="B21" s="32" t="s">
        <v>134</v>
      </c>
      <c r="E21" s="119"/>
      <c r="F21" s="111"/>
      <c r="G21" s="119"/>
      <c r="H21" s="111"/>
      <c r="I21" s="149"/>
      <c r="J21" s="111"/>
      <c r="K21" s="149"/>
      <c r="L21" s="112"/>
      <c r="M21" s="149"/>
      <c r="N21" s="111"/>
      <c r="O21" s="149"/>
      <c r="P21" s="112"/>
      <c r="Q21" s="149"/>
      <c r="R21" s="111"/>
      <c r="S21" s="149"/>
      <c r="T21" s="112"/>
      <c r="U21" s="149"/>
      <c r="V21" s="111"/>
      <c r="W21" s="149"/>
    </row>
    <row r="22" spans="2:23" ht="12.75">
      <c r="B22" s="32" t="s">
        <v>237</v>
      </c>
      <c r="E22" s="61">
        <f>SUM(E17:E21)</f>
        <v>0</v>
      </c>
      <c r="G22" s="61">
        <f>SUM(G17:G21)</f>
        <v>0</v>
      </c>
      <c r="I22" s="61">
        <f>SUM(I17:I21)</f>
        <v>0</v>
      </c>
      <c r="K22" s="61">
        <f>SUM(K17:K21)</f>
        <v>0</v>
      </c>
      <c r="L22" s="61"/>
      <c r="M22" s="61">
        <f>SUM(M17:M21)</f>
        <v>0</v>
      </c>
      <c r="O22" s="61">
        <f>SUM(O17:O21)</f>
        <v>0</v>
      </c>
      <c r="P22" s="61"/>
      <c r="Q22" s="61">
        <f>SUM(Q17:Q21)</f>
        <v>0</v>
      </c>
      <c r="S22" s="61">
        <f>SUM(S17:S21)</f>
        <v>0</v>
      </c>
      <c r="T22" s="61">
        <f>SUM(T17:T21)</f>
        <v>0</v>
      </c>
      <c r="U22" s="61">
        <f>SUM(U17:U21)</f>
        <v>0</v>
      </c>
      <c r="W22" s="61">
        <f>SUM(W17:W21)</f>
        <v>0</v>
      </c>
    </row>
    <row r="23" ht="12.75"/>
    <row r="24" spans="1:23" ht="12.75">
      <c r="A24" s="58" t="s">
        <v>251</v>
      </c>
      <c r="D24" s="37" t="s">
        <v>182</v>
      </c>
      <c r="E24" s="86"/>
      <c r="F24" s="86"/>
      <c r="G24" s="86"/>
      <c r="H24" s="86"/>
      <c r="I24" s="57"/>
      <c r="J24" s="57"/>
      <c r="K24" s="57"/>
      <c r="L24" s="57"/>
      <c r="M24" s="57"/>
      <c r="N24" s="57"/>
      <c r="O24" s="57"/>
      <c r="P24" s="57"/>
      <c r="Q24" s="57"/>
      <c r="R24" s="57"/>
      <c r="S24" s="57"/>
      <c r="T24" s="57"/>
      <c r="U24" s="57"/>
      <c r="V24" s="57"/>
      <c r="W24" s="57"/>
    </row>
    <row r="25" spans="2:23" ht="12.75">
      <c r="B25" s="32" t="s">
        <v>232</v>
      </c>
      <c r="E25" s="119"/>
      <c r="F25" s="111"/>
      <c r="G25" s="119"/>
      <c r="H25" s="111"/>
      <c r="I25" s="149"/>
      <c r="J25" s="111"/>
      <c r="K25" s="149"/>
      <c r="L25" s="112"/>
      <c r="M25" s="149"/>
      <c r="N25" s="111"/>
      <c r="O25" s="149"/>
      <c r="P25" s="112"/>
      <c r="Q25" s="149"/>
      <c r="R25" s="111"/>
      <c r="S25" s="149"/>
      <c r="T25" s="112"/>
      <c r="U25" s="149"/>
      <c r="V25" s="111"/>
      <c r="W25" s="149"/>
    </row>
    <row r="26" spans="2:23" ht="12.75">
      <c r="B26" s="32" t="s">
        <v>217</v>
      </c>
      <c r="E26" s="119"/>
      <c r="F26" s="111"/>
      <c r="G26" s="119"/>
      <c r="H26" s="111"/>
      <c r="I26" s="149"/>
      <c r="J26" s="111"/>
      <c r="K26" s="149"/>
      <c r="L26" s="112"/>
      <c r="M26" s="149"/>
      <c r="N26" s="111"/>
      <c r="O26" s="149"/>
      <c r="P26" s="112"/>
      <c r="Q26" s="149"/>
      <c r="R26" s="111"/>
      <c r="S26" s="149"/>
      <c r="T26" s="112"/>
      <c r="U26" s="149"/>
      <c r="V26" s="111"/>
      <c r="W26" s="149"/>
    </row>
    <row r="27" spans="2:23" ht="12.75">
      <c r="B27" s="32" t="s">
        <v>235</v>
      </c>
      <c r="E27" s="119"/>
      <c r="F27" s="111"/>
      <c r="G27" s="119"/>
      <c r="H27" s="111"/>
      <c r="I27" s="149"/>
      <c r="J27" s="111"/>
      <c r="K27" s="149"/>
      <c r="L27" s="112"/>
      <c r="M27" s="149"/>
      <c r="N27" s="111"/>
      <c r="O27" s="149"/>
      <c r="P27" s="112"/>
      <c r="Q27" s="149"/>
      <c r="R27" s="111"/>
      <c r="S27" s="149"/>
      <c r="T27" s="112"/>
      <c r="U27" s="149"/>
      <c r="V27" s="111"/>
      <c r="W27" s="149"/>
    </row>
    <row r="28" spans="2:23" ht="12.75">
      <c r="B28" s="32" t="s">
        <v>236</v>
      </c>
      <c r="E28" s="119"/>
      <c r="F28" s="111"/>
      <c r="G28" s="119"/>
      <c r="H28" s="111"/>
      <c r="I28" s="149"/>
      <c r="J28" s="111"/>
      <c r="K28" s="149"/>
      <c r="L28" s="112"/>
      <c r="M28" s="149"/>
      <c r="N28" s="111"/>
      <c r="O28" s="149"/>
      <c r="P28" s="112"/>
      <c r="Q28" s="149"/>
      <c r="R28" s="111"/>
      <c r="S28" s="149"/>
      <c r="T28" s="112"/>
      <c r="U28" s="149"/>
      <c r="V28" s="111"/>
      <c r="W28" s="149"/>
    </row>
    <row r="29" spans="2:23" ht="12.75">
      <c r="B29" s="32" t="s">
        <v>134</v>
      </c>
      <c r="E29" s="119"/>
      <c r="F29" s="111"/>
      <c r="G29" s="119"/>
      <c r="H29" s="111"/>
      <c r="I29" s="149"/>
      <c r="J29" s="111"/>
      <c r="K29" s="149"/>
      <c r="L29" s="112"/>
      <c r="M29" s="149"/>
      <c r="N29" s="111"/>
      <c r="O29" s="149"/>
      <c r="P29" s="112"/>
      <c r="Q29" s="149"/>
      <c r="R29" s="111"/>
      <c r="S29" s="149"/>
      <c r="T29" s="112"/>
      <c r="U29" s="149"/>
      <c r="V29" s="111"/>
      <c r="W29" s="149"/>
    </row>
    <row r="30" spans="2:23" ht="12.75">
      <c r="B30" s="32" t="s">
        <v>237</v>
      </c>
      <c r="E30" s="61">
        <f>SUM(E25:E29)</f>
        <v>0</v>
      </c>
      <c r="G30" s="61">
        <f>SUM(G25:G29)</f>
        <v>0</v>
      </c>
      <c r="I30" s="61">
        <f>SUM(I25:I29)</f>
        <v>0</v>
      </c>
      <c r="K30" s="61">
        <f>SUM(K25:K29)</f>
        <v>0</v>
      </c>
      <c r="L30" s="61"/>
      <c r="M30" s="61">
        <f>SUM(M25:M29)</f>
        <v>0</v>
      </c>
      <c r="O30" s="61">
        <f>SUM(O25:O29)</f>
        <v>0</v>
      </c>
      <c r="P30" s="61"/>
      <c r="Q30" s="61">
        <f>SUM(Q25:Q29)</f>
        <v>0</v>
      </c>
      <c r="S30" s="61">
        <f>SUM(S25:S29)</f>
        <v>0</v>
      </c>
      <c r="T30" s="61">
        <f>SUM(T25:T29)</f>
        <v>0</v>
      </c>
      <c r="U30" s="61">
        <f>SUM(U25:U29)</f>
        <v>0</v>
      </c>
      <c r="W30" s="61">
        <f>SUM(W25:W29)</f>
        <v>0</v>
      </c>
    </row>
    <row r="31" ht="12.75"/>
    <row r="32" spans="1:23" ht="12.75">
      <c r="A32" s="58" t="s">
        <v>252</v>
      </c>
      <c r="D32" s="37" t="s">
        <v>182</v>
      </c>
      <c r="E32" s="86"/>
      <c r="F32" s="86"/>
      <c r="G32" s="86"/>
      <c r="H32" s="86"/>
      <c r="I32" s="57"/>
      <c r="J32" s="57"/>
      <c r="K32" s="57"/>
      <c r="L32" s="57"/>
      <c r="M32" s="57"/>
      <c r="N32" s="57"/>
      <c r="O32" s="57"/>
      <c r="P32" s="57"/>
      <c r="Q32" s="57"/>
      <c r="R32" s="57"/>
      <c r="S32" s="57"/>
      <c r="T32" s="57"/>
      <c r="U32" s="57"/>
      <c r="V32" s="57"/>
      <c r="W32" s="57"/>
    </row>
    <row r="33" spans="2:23" ht="12.75">
      <c r="B33" s="32" t="s">
        <v>232</v>
      </c>
      <c r="E33" s="119"/>
      <c r="F33" s="111"/>
      <c r="G33" s="119"/>
      <c r="H33" s="111"/>
      <c r="I33" s="149"/>
      <c r="J33" s="111"/>
      <c r="K33" s="149"/>
      <c r="L33" s="112"/>
      <c r="M33" s="149"/>
      <c r="N33" s="111"/>
      <c r="O33" s="149"/>
      <c r="P33" s="112"/>
      <c r="Q33" s="149"/>
      <c r="R33" s="111"/>
      <c r="S33" s="149"/>
      <c r="T33" s="112"/>
      <c r="U33" s="149"/>
      <c r="V33" s="111"/>
      <c r="W33" s="149"/>
    </row>
    <row r="34" spans="2:23" ht="12.75">
      <c r="B34" s="32" t="s">
        <v>217</v>
      </c>
      <c r="E34" s="119"/>
      <c r="F34" s="111"/>
      <c r="G34" s="119"/>
      <c r="H34" s="111"/>
      <c r="I34" s="149"/>
      <c r="J34" s="111"/>
      <c r="K34" s="149"/>
      <c r="L34" s="112"/>
      <c r="M34" s="149"/>
      <c r="N34" s="111"/>
      <c r="O34" s="149"/>
      <c r="P34" s="112"/>
      <c r="Q34" s="149"/>
      <c r="R34" s="111"/>
      <c r="S34" s="149"/>
      <c r="T34" s="112"/>
      <c r="U34" s="149"/>
      <c r="V34" s="111"/>
      <c r="W34" s="149"/>
    </row>
    <row r="35" spans="2:23" ht="12.75">
      <c r="B35" s="32" t="s">
        <v>235</v>
      </c>
      <c r="E35" s="119"/>
      <c r="F35" s="111"/>
      <c r="G35" s="119"/>
      <c r="H35" s="111"/>
      <c r="I35" s="149"/>
      <c r="J35" s="111"/>
      <c r="K35" s="149"/>
      <c r="L35" s="112"/>
      <c r="M35" s="149"/>
      <c r="N35" s="111"/>
      <c r="O35" s="149"/>
      <c r="P35" s="112"/>
      <c r="Q35" s="149"/>
      <c r="R35" s="111"/>
      <c r="S35" s="149"/>
      <c r="T35" s="112"/>
      <c r="U35" s="149"/>
      <c r="V35" s="111"/>
      <c r="W35" s="149"/>
    </row>
    <row r="36" spans="2:23" ht="12.75">
      <c r="B36" s="32" t="s">
        <v>236</v>
      </c>
      <c r="E36" s="119"/>
      <c r="F36" s="111"/>
      <c r="G36" s="119"/>
      <c r="H36" s="111"/>
      <c r="I36" s="149"/>
      <c r="J36" s="111"/>
      <c r="K36" s="149"/>
      <c r="L36" s="112"/>
      <c r="M36" s="149"/>
      <c r="N36" s="111"/>
      <c r="O36" s="149"/>
      <c r="P36" s="112"/>
      <c r="Q36" s="149"/>
      <c r="R36" s="111"/>
      <c r="S36" s="149"/>
      <c r="T36" s="112"/>
      <c r="U36" s="149"/>
      <c r="V36" s="111"/>
      <c r="W36" s="149"/>
    </row>
    <row r="37" spans="2:23" ht="12.75">
      <c r="B37" s="32" t="s">
        <v>134</v>
      </c>
      <c r="E37" s="119"/>
      <c r="F37" s="111"/>
      <c r="G37" s="119"/>
      <c r="H37" s="111"/>
      <c r="I37" s="149"/>
      <c r="J37" s="111"/>
      <c r="K37" s="149"/>
      <c r="L37" s="112"/>
      <c r="M37" s="149"/>
      <c r="N37" s="111"/>
      <c r="O37" s="149"/>
      <c r="P37" s="112"/>
      <c r="Q37" s="149"/>
      <c r="R37" s="111"/>
      <c r="S37" s="149"/>
      <c r="T37" s="112"/>
      <c r="U37" s="149"/>
      <c r="V37" s="111"/>
      <c r="W37" s="149"/>
    </row>
    <row r="38" spans="2:23" ht="12.75">
      <c r="B38" s="32" t="s">
        <v>237</v>
      </c>
      <c r="E38" s="61">
        <f>SUM(E33:E37)</f>
        <v>0</v>
      </c>
      <c r="G38" s="61">
        <f>SUM(G33:G37)</f>
        <v>0</v>
      </c>
      <c r="I38" s="61">
        <f>SUM(I33:I37)</f>
        <v>0</v>
      </c>
      <c r="K38" s="61">
        <f>SUM(K33:K37)</f>
        <v>0</v>
      </c>
      <c r="L38" s="61"/>
      <c r="M38" s="61">
        <f>SUM(M33:M37)</f>
        <v>0</v>
      </c>
      <c r="O38" s="61">
        <f>SUM(O33:O37)</f>
        <v>0</v>
      </c>
      <c r="P38" s="61"/>
      <c r="Q38" s="61">
        <f>SUM(Q33:Q37)</f>
        <v>0</v>
      </c>
      <c r="S38" s="61">
        <f>SUM(S33:S37)</f>
        <v>0</v>
      </c>
      <c r="T38" s="61">
        <f>SUM(T33:T37)</f>
        <v>0</v>
      </c>
      <c r="U38" s="61">
        <f>SUM(U33:U37)</f>
        <v>0</v>
      </c>
      <c r="W38" s="61">
        <f>SUM(W33:W37)</f>
        <v>0</v>
      </c>
    </row>
    <row r="40" spans="2:23" ht="25.5" customHeight="1">
      <c r="B40" s="443" t="s">
        <v>522</v>
      </c>
      <c r="C40" s="386"/>
      <c r="D40" s="386"/>
      <c r="E40" s="386"/>
      <c r="F40" s="386"/>
      <c r="G40" s="386"/>
      <c r="H40" s="386"/>
      <c r="I40" s="386"/>
      <c r="J40" s="386"/>
      <c r="K40" s="386"/>
      <c r="L40" s="386"/>
      <c r="M40" s="386"/>
      <c r="N40" s="423"/>
      <c r="O40" s="423"/>
      <c r="P40" s="423"/>
      <c r="Q40" s="423"/>
      <c r="R40" s="423"/>
      <c r="S40" s="423"/>
      <c r="T40" s="423"/>
      <c r="U40" s="423"/>
      <c r="V40" s="423"/>
      <c r="W40" s="423"/>
    </row>
  </sheetData>
  <sheetProtection insertColumns="0" insertRows="0"/>
  <mergeCells count="11">
    <mergeCell ref="B40:W40"/>
    <mergeCell ref="A2:W2"/>
    <mergeCell ref="A1:W1"/>
    <mergeCell ref="U6:W6"/>
    <mergeCell ref="E4:G4"/>
    <mergeCell ref="E5:G5"/>
    <mergeCell ref="E6:G6"/>
    <mergeCell ref="I6:K6"/>
    <mergeCell ref="M6:O6"/>
    <mergeCell ref="Q6:S6"/>
    <mergeCell ref="Q4:S4"/>
  </mergeCells>
  <printOptions/>
  <pageMargins left="0.75" right="0.5" top="1" bottom="1" header="0.5" footer="0.5"/>
  <pageSetup cellComments="atEnd" horizontalDpi="600" verticalDpi="600" orientation="portrait" r:id="rId3"/>
  <headerFooter alignWithMargins="0">
    <oddFooter>&amp;L&amp;"Garamond,Regular"Revised July 2011&amp;C&amp;"Garamond,Regular"5.3</oddFooter>
  </headerFooter>
  <legacyDrawing r:id="rId2"/>
</worksheet>
</file>

<file path=xl/worksheets/sheet14.xml><?xml version="1.0" encoding="utf-8"?>
<worksheet xmlns="http://schemas.openxmlformats.org/spreadsheetml/2006/main" xmlns:r="http://schemas.openxmlformats.org/officeDocument/2006/relationships">
  <dimension ref="A1:W51"/>
  <sheetViews>
    <sheetView workbookViewId="0" topLeftCell="A22">
      <selection activeCell="B51" sqref="B51:W51"/>
    </sheetView>
  </sheetViews>
  <sheetFormatPr defaultColWidth="9.140625" defaultRowHeight="12.75"/>
  <cols>
    <col min="1" max="1" width="1.57421875" style="32" customWidth="1"/>
    <col min="2" max="2" width="22.140625" style="32" customWidth="1"/>
    <col min="3" max="3" width="1.28515625" style="32" customWidth="1"/>
    <col min="4" max="4" width="6.140625" style="32" customWidth="1"/>
    <col min="5" max="5" width="0.42578125" style="32" customWidth="1"/>
    <col min="6" max="6" width="6.140625" style="32" customWidth="1"/>
    <col min="7" max="7" width="0.42578125" style="32" customWidth="1"/>
    <col min="8" max="8" width="6.140625" style="32" customWidth="1"/>
    <col min="9" max="9" width="0.42578125" style="33" customWidth="1"/>
    <col min="10" max="10" width="6.140625" style="32" customWidth="1"/>
    <col min="11" max="11" width="0.42578125" style="32" customWidth="1"/>
    <col min="12" max="12" width="6.140625" style="32" customWidth="1"/>
    <col min="13" max="13" width="0.42578125" style="33" customWidth="1"/>
    <col min="14" max="14" width="6.140625" style="32" customWidth="1"/>
    <col min="15" max="15" width="0.42578125" style="32" customWidth="1"/>
    <col min="16" max="16" width="6.140625" style="32" customWidth="1"/>
    <col min="17" max="17" width="0.42578125" style="32" customWidth="1"/>
    <col min="18" max="18" width="6.140625" style="32" customWidth="1"/>
    <col min="19" max="19" width="0.42578125" style="32" customWidth="1"/>
    <col min="20" max="20" width="6.140625" style="32" customWidth="1"/>
    <col min="21" max="21" width="0.42578125" style="32" customWidth="1"/>
    <col min="22" max="22" width="6.140625" style="32" customWidth="1"/>
    <col min="23" max="16384" width="9.140625" style="32" customWidth="1"/>
  </cols>
  <sheetData>
    <row r="1" spans="1:22" ht="15.75">
      <c r="A1" s="406" t="s">
        <v>453</v>
      </c>
      <c r="B1" s="406"/>
      <c r="C1" s="406"/>
      <c r="D1" s="406"/>
      <c r="E1" s="406"/>
      <c r="F1" s="406"/>
      <c r="G1" s="406"/>
      <c r="H1" s="406"/>
      <c r="I1" s="406"/>
      <c r="J1" s="406"/>
      <c r="K1" s="406"/>
      <c r="L1" s="406"/>
      <c r="M1" s="406"/>
      <c r="N1" s="406"/>
      <c r="O1" s="406"/>
      <c r="P1" s="406"/>
      <c r="Q1" s="406"/>
      <c r="R1" s="406"/>
      <c r="S1" s="406"/>
      <c r="T1" s="406"/>
      <c r="U1" s="406"/>
      <c r="V1" s="406"/>
    </row>
    <row r="2" spans="1:22" ht="15.75">
      <c r="A2" s="406" t="s">
        <v>437</v>
      </c>
      <c r="B2" s="406"/>
      <c r="C2" s="406"/>
      <c r="D2" s="406"/>
      <c r="E2" s="406"/>
      <c r="F2" s="406"/>
      <c r="G2" s="406"/>
      <c r="H2" s="406"/>
      <c r="I2" s="406"/>
      <c r="J2" s="406"/>
      <c r="K2" s="406"/>
      <c r="L2" s="406"/>
      <c r="M2" s="406"/>
      <c r="N2" s="406"/>
      <c r="O2" s="406"/>
      <c r="P2" s="406"/>
      <c r="Q2" s="406"/>
      <c r="R2" s="406"/>
      <c r="S2" s="406"/>
      <c r="T2" s="406"/>
      <c r="U2" s="406"/>
      <c r="V2" s="406"/>
    </row>
    <row r="3" ht="12.75"/>
    <row r="4" spans="1:22" ht="11.25" customHeight="1">
      <c r="A4" s="63"/>
      <c r="B4" s="92"/>
      <c r="C4" s="92"/>
      <c r="D4" s="92"/>
      <c r="E4" s="92"/>
      <c r="F4" s="92"/>
      <c r="G4" s="90"/>
      <c r="H4" s="90"/>
      <c r="I4" s="34"/>
      <c r="J4" s="34"/>
      <c r="K4" s="34"/>
      <c r="L4" s="34"/>
      <c r="M4" s="34"/>
      <c r="N4" s="34"/>
      <c r="O4" s="34"/>
      <c r="P4" s="34"/>
      <c r="Q4" s="34"/>
      <c r="R4" s="34"/>
      <c r="S4" s="34"/>
      <c r="T4" s="3"/>
      <c r="U4" s="34"/>
      <c r="V4" s="55"/>
    </row>
    <row r="5" spans="2:22" ht="12.75">
      <c r="B5" s="3"/>
      <c r="C5" s="33"/>
      <c r="D5" s="451" t="s">
        <v>210</v>
      </c>
      <c r="E5" s="451"/>
      <c r="F5" s="451"/>
      <c r="G5" s="324"/>
      <c r="H5" s="325" t="s">
        <v>211</v>
      </c>
      <c r="I5" s="325"/>
      <c r="J5" s="325"/>
      <c r="K5" s="324"/>
      <c r="L5" s="325" t="s">
        <v>221</v>
      </c>
      <c r="M5" s="325"/>
      <c r="N5" s="325"/>
      <c r="O5" s="324"/>
      <c r="P5" s="451" t="s">
        <v>524</v>
      </c>
      <c r="Q5" s="451"/>
      <c r="R5" s="451"/>
      <c r="S5" s="324"/>
      <c r="T5" s="325" t="s">
        <v>272</v>
      </c>
      <c r="U5" s="325"/>
      <c r="V5" s="325"/>
    </row>
    <row r="6" spans="3:22" ht="12.75">
      <c r="C6" s="57"/>
      <c r="D6" s="452" t="s">
        <v>213</v>
      </c>
      <c r="E6" s="452"/>
      <c r="F6" s="452"/>
      <c r="G6" s="326"/>
      <c r="H6" s="327" t="s">
        <v>213</v>
      </c>
      <c r="I6" s="327"/>
      <c r="J6" s="327"/>
      <c r="K6" s="326"/>
      <c r="L6" s="327" t="s">
        <v>213</v>
      </c>
      <c r="M6" s="327"/>
      <c r="N6" s="327"/>
      <c r="O6" s="326"/>
      <c r="P6" s="328"/>
      <c r="Q6" s="329"/>
      <c r="R6" s="330"/>
      <c r="S6" s="326"/>
      <c r="T6" s="327" t="s">
        <v>511</v>
      </c>
      <c r="U6" s="327"/>
      <c r="V6" s="327"/>
    </row>
    <row r="7" spans="3:22" ht="12.75">
      <c r="C7" s="57"/>
      <c r="D7" s="447" t="s">
        <v>206</v>
      </c>
      <c r="E7" s="447"/>
      <c r="F7" s="447"/>
      <c r="G7" s="332"/>
      <c r="H7" s="447" t="s">
        <v>206</v>
      </c>
      <c r="I7" s="447"/>
      <c r="J7" s="447"/>
      <c r="K7" s="333"/>
      <c r="L7" s="447" t="s">
        <v>206</v>
      </c>
      <c r="M7" s="447"/>
      <c r="N7" s="447"/>
      <c r="O7" s="333"/>
      <c r="P7" s="447" t="s">
        <v>206</v>
      </c>
      <c r="Q7" s="447"/>
      <c r="R7" s="447"/>
      <c r="S7" s="333"/>
      <c r="T7" s="447" t="s">
        <v>206</v>
      </c>
      <c r="U7" s="447"/>
      <c r="V7" s="447"/>
    </row>
    <row r="8" spans="3:22" ht="12.75">
      <c r="C8" s="33"/>
      <c r="D8" s="33" t="s">
        <v>229</v>
      </c>
      <c r="E8" s="33"/>
      <c r="F8" s="33" t="s">
        <v>230</v>
      </c>
      <c r="G8" s="33"/>
      <c r="H8" s="59" t="s">
        <v>229</v>
      </c>
      <c r="I8" s="57"/>
      <c r="J8" s="59" t="s">
        <v>230</v>
      </c>
      <c r="K8" s="33"/>
      <c r="L8" s="59" t="s">
        <v>229</v>
      </c>
      <c r="M8" s="57"/>
      <c r="N8" s="59" t="s">
        <v>230</v>
      </c>
      <c r="O8" s="33"/>
      <c r="P8" s="59" t="s">
        <v>229</v>
      </c>
      <c r="Q8" s="57"/>
      <c r="R8" s="59" t="s">
        <v>230</v>
      </c>
      <c r="S8" s="33"/>
      <c r="T8" s="59" t="s">
        <v>229</v>
      </c>
      <c r="U8" s="57"/>
      <c r="V8" s="59" t="s">
        <v>230</v>
      </c>
    </row>
    <row r="9" spans="1:22" ht="12.75">
      <c r="A9" s="58" t="s">
        <v>253</v>
      </c>
      <c r="C9" s="57"/>
      <c r="D9" s="57"/>
      <c r="E9" s="57"/>
      <c r="F9" s="57"/>
      <c r="G9" s="57"/>
      <c r="H9" s="57"/>
      <c r="I9" s="57"/>
      <c r="J9" s="57"/>
      <c r="K9" s="57"/>
      <c r="L9" s="57"/>
      <c r="M9" s="57"/>
      <c r="N9" s="57"/>
      <c r="O9" s="57"/>
      <c r="P9" s="57"/>
      <c r="Q9" s="57"/>
      <c r="R9" s="57"/>
      <c r="S9" s="57"/>
      <c r="T9" s="57"/>
      <c r="U9" s="57"/>
      <c r="V9" s="57"/>
    </row>
    <row r="10" spans="1:22" ht="12.75">
      <c r="A10" s="150" t="s">
        <v>182</v>
      </c>
      <c r="B10" s="118"/>
      <c r="C10" s="112"/>
      <c r="D10" s="149"/>
      <c r="E10" s="112"/>
      <c r="F10" s="149"/>
      <c r="G10" s="112"/>
      <c r="H10" s="149"/>
      <c r="I10" s="111"/>
      <c r="J10" s="149"/>
      <c r="K10" s="112"/>
      <c r="L10" s="149"/>
      <c r="M10" s="111"/>
      <c r="N10" s="149"/>
      <c r="O10" s="112"/>
      <c r="P10" s="149"/>
      <c r="Q10" s="112"/>
      <c r="R10" s="149"/>
      <c r="S10" s="112"/>
      <c r="T10" s="149"/>
      <c r="U10" s="112"/>
      <c r="V10" s="149"/>
    </row>
    <row r="11" spans="2:22" ht="12.75">
      <c r="B11" s="118"/>
      <c r="C11" s="112"/>
      <c r="D11" s="149"/>
      <c r="E11" s="112"/>
      <c r="F11" s="149"/>
      <c r="G11" s="112"/>
      <c r="H11" s="149"/>
      <c r="I11" s="111"/>
      <c r="J11" s="149"/>
      <c r="K11" s="112"/>
      <c r="L11" s="149"/>
      <c r="M11" s="111"/>
      <c r="N11" s="149"/>
      <c r="O11" s="112"/>
      <c r="P11" s="149"/>
      <c r="Q11" s="112"/>
      <c r="R11" s="149"/>
      <c r="S11" s="112"/>
      <c r="T11" s="149"/>
      <c r="U11" s="112"/>
      <c r="V11" s="149"/>
    </row>
    <row r="12" spans="2:22" ht="12.75">
      <c r="B12" s="118"/>
      <c r="C12" s="112"/>
      <c r="D12" s="149"/>
      <c r="E12" s="112"/>
      <c r="F12" s="149"/>
      <c r="G12" s="112"/>
      <c r="H12" s="149"/>
      <c r="I12" s="111"/>
      <c r="J12" s="149"/>
      <c r="K12" s="112"/>
      <c r="L12" s="149"/>
      <c r="M12" s="111"/>
      <c r="N12" s="149"/>
      <c r="O12" s="112"/>
      <c r="P12" s="149"/>
      <c r="Q12" s="112"/>
      <c r="R12" s="149"/>
      <c r="S12" s="112"/>
      <c r="T12" s="149"/>
      <c r="U12" s="112"/>
      <c r="V12" s="149"/>
    </row>
    <row r="13" spans="2:22" ht="12.75">
      <c r="B13" s="118"/>
      <c r="C13" s="112"/>
      <c r="D13" s="149"/>
      <c r="E13" s="112"/>
      <c r="F13" s="149"/>
      <c r="G13" s="112"/>
      <c r="H13" s="149"/>
      <c r="I13" s="111"/>
      <c r="J13" s="149"/>
      <c r="K13" s="112"/>
      <c r="L13" s="149"/>
      <c r="M13" s="111"/>
      <c r="N13" s="149"/>
      <c r="O13" s="112"/>
      <c r="P13" s="149"/>
      <c r="Q13" s="112"/>
      <c r="R13" s="149"/>
      <c r="S13" s="112"/>
      <c r="T13" s="149"/>
      <c r="U13" s="112"/>
      <c r="V13" s="149"/>
    </row>
    <row r="14" spans="2:22" ht="12.75">
      <c r="B14" s="118"/>
      <c r="C14" s="112"/>
      <c r="D14" s="149"/>
      <c r="E14" s="112"/>
      <c r="F14" s="149"/>
      <c r="G14" s="112"/>
      <c r="H14" s="149"/>
      <c r="I14" s="111"/>
      <c r="J14" s="149"/>
      <c r="K14" s="112"/>
      <c r="L14" s="149"/>
      <c r="M14" s="111"/>
      <c r="N14" s="149"/>
      <c r="O14" s="112"/>
      <c r="P14" s="149"/>
      <c r="Q14" s="112"/>
      <c r="R14" s="149"/>
      <c r="S14" s="112"/>
      <c r="T14" s="149"/>
      <c r="U14" s="112"/>
      <c r="V14" s="149"/>
    </row>
    <row r="15" spans="2:22" ht="12.75">
      <c r="B15" s="118"/>
      <c r="C15" s="112"/>
      <c r="D15" s="149"/>
      <c r="E15" s="112"/>
      <c r="F15" s="149"/>
      <c r="G15" s="112"/>
      <c r="H15" s="149"/>
      <c r="I15" s="111"/>
      <c r="J15" s="149"/>
      <c r="K15" s="112"/>
      <c r="L15" s="149"/>
      <c r="M15" s="111"/>
      <c r="N15" s="149"/>
      <c r="O15" s="112"/>
      <c r="P15" s="149"/>
      <c r="Q15" s="112"/>
      <c r="R15" s="149"/>
      <c r="S15" s="112"/>
      <c r="T15" s="149"/>
      <c r="U15" s="112"/>
      <c r="V15" s="149"/>
    </row>
    <row r="16" spans="2:22" ht="12.75">
      <c r="B16" s="118"/>
      <c r="C16" s="112"/>
      <c r="D16" s="149"/>
      <c r="E16" s="112"/>
      <c r="F16" s="149"/>
      <c r="G16" s="112"/>
      <c r="H16" s="149"/>
      <c r="I16" s="111"/>
      <c r="J16" s="149"/>
      <c r="K16" s="112"/>
      <c r="L16" s="149"/>
      <c r="M16" s="111"/>
      <c r="N16" s="149"/>
      <c r="O16" s="112"/>
      <c r="P16" s="149"/>
      <c r="Q16" s="112"/>
      <c r="R16" s="149"/>
      <c r="S16" s="112"/>
      <c r="T16" s="149"/>
      <c r="U16" s="112"/>
      <c r="V16" s="149"/>
    </row>
    <row r="17" spans="2:22" ht="12.75">
      <c r="B17" s="118"/>
      <c r="C17" s="112"/>
      <c r="D17" s="149"/>
      <c r="E17" s="112"/>
      <c r="F17" s="149"/>
      <c r="G17" s="112"/>
      <c r="H17" s="149"/>
      <c r="I17" s="111"/>
      <c r="J17" s="149"/>
      <c r="K17" s="112"/>
      <c r="L17" s="149"/>
      <c r="M17" s="111"/>
      <c r="N17" s="149"/>
      <c r="O17" s="112"/>
      <c r="P17" s="149"/>
      <c r="Q17" s="112"/>
      <c r="R17" s="149"/>
      <c r="S17" s="112"/>
      <c r="T17" s="149"/>
      <c r="U17" s="112"/>
      <c r="V17" s="149"/>
    </row>
    <row r="18" spans="2:22" ht="12.75">
      <c r="B18" s="118"/>
      <c r="C18" s="112"/>
      <c r="D18" s="149"/>
      <c r="E18" s="112"/>
      <c r="F18" s="149"/>
      <c r="G18" s="112"/>
      <c r="H18" s="149"/>
      <c r="I18" s="111"/>
      <c r="J18" s="149"/>
      <c r="K18" s="112"/>
      <c r="L18" s="149"/>
      <c r="M18" s="111"/>
      <c r="N18" s="149"/>
      <c r="O18" s="112"/>
      <c r="P18" s="149"/>
      <c r="Q18" s="112"/>
      <c r="R18" s="149"/>
      <c r="S18" s="112"/>
      <c r="T18" s="149"/>
      <c r="U18" s="112"/>
      <c r="V18" s="149"/>
    </row>
    <row r="19" spans="2:22" ht="12.75">
      <c r="B19" s="118"/>
      <c r="C19" s="112"/>
      <c r="D19" s="149"/>
      <c r="E19" s="112"/>
      <c r="F19" s="149"/>
      <c r="G19" s="112"/>
      <c r="H19" s="149"/>
      <c r="I19" s="111"/>
      <c r="J19" s="149"/>
      <c r="K19" s="112"/>
      <c r="L19" s="149"/>
      <c r="M19" s="111"/>
      <c r="N19" s="149"/>
      <c r="O19" s="112"/>
      <c r="P19" s="149"/>
      <c r="Q19" s="112"/>
      <c r="R19" s="149"/>
      <c r="S19" s="112"/>
      <c r="T19" s="149"/>
      <c r="U19" s="112"/>
      <c r="V19" s="149"/>
    </row>
    <row r="20" spans="2:22" ht="12.75">
      <c r="B20" s="118"/>
      <c r="C20" s="112"/>
      <c r="D20" s="149"/>
      <c r="E20" s="112"/>
      <c r="F20" s="149"/>
      <c r="G20" s="112"/>
      <c r="H20" s="149"/>
      <c r="I20" s="111"/>
      <c r="J20" s="149"/>
      <c r="K20" s="112"/>
      <c r="L20" s="149"/>
      <c r="M20" s="111"/>
      <c r="N20" s="149"/>
      <c r="O20" s="112"/>
      <c r="P20" s="149"/>
      <c r="Q20" s="112"/>
      <c r="R20" s="149"/>
      <c r="S20" s="112"/>
      <c r="T20" s="149"/>
      <c r="U20" s="112"/>
      <c r="V20" s="149"/>
    </row>
    <row r="21" spans="2:22" ht="12.75">
      <c r="B21" s="118"/>
      <c r="C21" s="112"/>
      <c r="D21" s="149"/>
      <c r="E21" s="112"/>
      <c r="F21" s="149"/>
      <c r="G21" s="112"/>
      <c r="H21" s="149"/>
      <c r="I21" s="111"/>
      <c r="J21" s="149"/>
      <c r="K21" s="112"/>
      <c r="L21" s="149"/>
      <c r="M21" s="111"/>
      <c r="N21" s="149"/>
      <c r="O21" s="112"/>
      <c r="P21" s="149"/>
      <c r="Q21" s="112"/>
      <c r="R21" s="149"/>
      <c r="S21" s="112"/>
      <c r="T21" s="149"/>
      <c r="U21" s="112"/>
      <c r="V21" s="149"/>
    </row>
    <row r="22" spans="2:22" ht="12.75">
      <c r="B22" s="118"/>
      <c r="C22" s="112"/>
      <c r="D22" s="149"/>
      <c r="E22" s="112"/>
      <c r="F22" s="149"/>
      <c r="G22" s="112"/>
      <c r="H22" s="149"/>
      <c r="I22" s="111"/>
      <c r="J22" s="149"/>
      <c r="K22" s="112"/>
      <c r="L22" s="149"/>
      <c r="M22" s="111"/>
      <c r="N22" s="149"/>
      <c r="O22" s="112"/>
      <c r="P22" s="149"/>
      <c r="Q22" s="112"/>
      <c r="R22" s="149"/>
      <c r="S22" s="112"/>
      <c r="T22" s="149"/>
      <c r="U22" s="112"/>
      <c r="V22" s="149"/>
    </row>
    <row r="23" spans="2:22" ht="12.75">
      <c r="B23" s="118"/>
      <c r="C23" s="112"/>
      <c r="D23" s="149"/>
      <c r="E23" s="112"/>
      <c r="F23" s="149"/>
      <c r="G23" s="112"/>
      <c r="H23" s="149"/>
      <c r="I23" s="111"/>
      <c r="J23" s="149"/>
      <c r="K23" s="112"/>
      <c r="L23" s="149"/>
      <c r="M23" s="111"/>
      <c r="N23" s="149"/>
      <c r="O23" s="112"/>
      <c r="P23" s="149"/>
      <c r="Q23" s="112"/>
      <c r="R23" s="149"/>
      <c r="S23" s="112"/>
      <c r="T23" s="149"/>
      <c r="U23" s="112"/>
      <c r="V23" s="149"/>
    </row>
    <row r="24" spans="2:22" ht="12.75">
      <c r="B24" s="118"/>
      <c r="C24" s="112"/>
      <c r="D24" s="149"/>
      <c r="E24" s="112"/>
      <c r="F24" s="149"/>
      <c r="G24" s="112"/>
      <c r="H24" s="149"/>
      <c r="I24" s="111"/>
      <c r="J24" s="149"/>
      <c r="K24" s="112"/>
      <c r="L24" s="149"/>
      <c r="M24" s="111"/>
      <c r="N24" s="149"/>
      <c r="O24" s="112"/>
      <c r="P24" s="149"/>
      <c r="Q24" s="112"/>
      <c r="R24" s="149"/>
      <c r="S24" s="112"/>
      <c r="T24" s="149"/>
      <c r="U24" s="112"/>
      <c r="V24" s="149"/>
    </row>
    <row r="25" spans="2:22" ht="12.75">
      <c r="B25" s="118"/>
      <c r="C25" s="112"/>
      <c r="D25" s="149"/>
      <c r="E25" s="112"/>
      <c r="F25" s="149"/>
      <c r="G25" s="112"/>
      <c r="H25" s="149"/>
      <c r="I25" s="111"/>
      <c r="J25" s="149"/>
      <c r="K25" s="112"/>
      <c r="L25" s="149"/>
      <c r="M25" s="111"/>
      <c r="N25" s="149"/>
      <c r="O25" s="112"/>
      <c r="P25" s="149"/>
      <c r="Q25" s="112"/>
      <c r="R25" s="149"/>
      <c r="S25" s="112"/>
      <c r="T25" s="149"/>
      <c r="U25" s="112"/>
      <c r="V25" s="149"/>
    </row>
    <row r="26" spans="2:22" ht="12.75">
      <c r="B26" s="118"/>
      <c r="C26" s="112"/>
      <c r="D26" s="149"/>
      <c r="E26" s="112"/>
      <c r="F26" s="149"/>
      <c r="G26" s="112"/>
      <c r="H26" s="149"/>
      <c r="I26" s="111"/>
      <c r="J26" s="149"/>
      <c r="K26" s="112"/>
      <c r="L26" s="149"/>
      <c r="M26" s="111"/>
      <c r="N26" s="149"/>
      <c r="O26" s="112"/>
      <c r="P26" s="149"/>
      <c r="Q26" s="112"/>
      <c r="R26" s="149"/>
      <c r="S26" s="112"/>
      <c r="T26" s="149"/>
      <c r="U26" s="112"/>
      <c r="V26" s="149"/>
    </row>
    <row r="27" spans="2:22" ht="12.75">
      <c r="B27" s="118"/>
      <c r="C27" s="112"/>
      <c r="D27" s="149"/>
      <c r="E27" s="112"/>
      <c r="F27" s="149"/>
      <c r="G27" s="112"/>
      <c r="H27" s="149"/>
      <c r="I27" s="111"/>
      <c r="J27" s="149"/>
      <c r="K27" s="112"/>
      <c r="L27" s="149"/>
      <c r="M27" s="111"/>
      <c r="N27" s="149"/>
      <c r="O27" s="112"/>
      <c r="P27" s="149"/>
      <c r="Q27" s="112"/>
      <c r="R27" s="149"/>
      <c r="S27" s="112"/>
      <c r="T27" s="149"/>
      <c r="U27" s="112"/>
      <c r="V27" s="149"/>
    </row>
    <row r="28" spans="2:22" ht="12.75">
      <c r="B28" s="118"/>
      <c r="C28" s="112"/>
      <c r="D28" s="149"/>
      <c r="E28" s="112"/>
      <c r="F28" s="149"/>
      <c r="G28" s="112"/>
      <c r="H28" s="149"/>
      <c r="I28" s="111"/>
      <c r="J28" s="149"/>
      <c r="K28" s="112"/>
      <c r="L28" s="149"/>
      <c r="M28" s="111"/>
      <c r="N28" s="149"/>
      <c r="O28" s="112"/>
      <c r="P28" s="149"/>
      <c r="Q28" s="112"/>
      <c r="R28" s="149"/>
      <c r="S28" s="112"/>
      <c r="T28" s="149"/>
      <c r="U28" s="112"/>
      <c r="V28" s="149"/>
    </row>
    <row r="29" spans="2:22" ht="12.75">
      <c r="B29" s="118"/>
      <c r="C29" s="112"/>
      <c r="D29" s="149"/>
      <c r="E29" s="112"/>
      <c r="F29" s="149"/>
      <c r="G29" s="112"/>
      <c r="H29" s="149"/>
      <c r="I29" s="111"/>
      <c r="J29" s="149"/>
      <c r="K29" s="112"/>
      <c r="L29" s="149"/>
      <c r="M29" s="111"/>
      <c r="N29" s="149"/>
      <c r="O29" s="112"/>
      <c r="P29" s="149"/>
      <c r="Q29" s="112"/>
      <c r="R29" s="149"/>
      <c r="S29" s="112"/>
      <c r="T29" s="149"/>
      <c r="U29" s="112"/>
      <c r="V29" s="149"/>
    </row>
    <row r="30" spans="2:22" ht="12.75">
      <c r="B30" s="118"/>
      <c r="C30" s="112"/>
      <c r="D30" s="149"/>
      <c r="E30" s="112"/>
      <c r="F30" s="149"/>
      <c r="G30" s="112"/>
      <c r="H30" s="149"/>
      <c r="I30" s="111"/>
      <c r="J30" s="149"/>
      <c r="K30" s="112"/>
      <c r="L30" s="149"/>
      <c r="M30" s="111"/>
      <c r="N30" s="149"/>
      <c r="O30" s="112"/>
      <c r="P30" s="149"/>
      <c r="Q30" s="112"/>
      <c r="R30" s="149"/>
      <c r="S30" s="112"/>
      <c r="T30" s="149"/>
      <c r="U30" s="112"/>
      <c r="V30" s="149"/>
    </row>
    <row r="31" spans="2:22" ht="12.75">
      <c r="B31" s="118"/>
      <c r="C31" s="112"/>
      <c r="D31" s="149"/>
      <c r="E31" s="112"/>
      <c r="F31" s="149"/>
      <c r="G31" s="112"/>
      <c r="H31" s="149"/>
      <c r="I31" s="111"/>
      <c r="J31" s="149"/>
      <c r="K31" s="112"/>
      <c r="L31" s="149"/>
      <c r="M31" s="111"/>
      <c r="N31" s="149"/>
      <c r="O31" s="112"/>
      <c r="P31" s="149"/>
      <c r="Q31" s="112"/>
      <c r="R31" s="149"/>
      <c r="S31" s="112"/>
      <c r="T31" s="149"/>
      <c r="U31" s="112"/>
      <c r="V31" s="149"/>
    </row>
    <row r="32" spans="2:22" ht="12.75">
      <c r="B32" s="118"/>
      <c r="C32" s="112"/>
      <c r="D32" s="149"/>
      <c r="E32" s="112"/>
      <c r="F32" s="149"/>
      <c r="G32" s="112"/>
      <c r="H32" s="149"/>
      <c r="I32" s="111"/>
      <c r="J32" s="149"/>
      <c r="K32" s="112"/>
      <c r="L32" s="149"/>
      <c r="M32" s="111"/>
      <c r="N32" s="149"/>
      <c r="O32" s="112"/>
      <c r="P32" s="149"/>
      <c r="Q32" s="112"/>
      <c r="R32" s="149"/>
      <c r="S32" s="112"/>
      <c r="T32" s="149"/>
      <c r="U32" s="112"/>
      <c r="V32" s="149"/>
    </row>
    <row r="33" spans="2:22" ht="12.75">
      <c r="B33" s="118"/>
      <c r="C33" s="112"/>
      <c r="D33" s="149"/>
      <c r="E33" s="112"/>
      <c r="F33" s="149"/>
      <c r="G33" s="112"/>
      <c r="H33" s="149"/>
      <c r="I33" s="111"/>
      <c r="J33" s="149"/>
      <c r="K33" s="112"/>
      <c r="L33" s="149"/>
      <c r="M33" s="111"/>
      <c r="N33" s="149"/>
      <c r="O33" s="112"/>
      <c r="P33" s="149"/>
      <c r="Q33" s="112"/>
      <c r="R33" s="149"/>
      <c r="S33" s="112"/>
      <c r="T33" s="149"/>
      <c r="U33" s="112"/>
      <c r="V33" s="149"/>
    </row>
    <row r="34" spans="2:22" ht="12.75">
      <c r="B34" s="118"/>
      <c r="C34" s="112"/>
      <c r="D34" s="149"/>
      <c r="E34" s="112"/>
      <c r="F34" s="149"/>
      <c r="G34" s="112"/>
      <c r="H34" s="149"/>
      <c r="I34" s="111"/>
      <c r="J34" s="149"/>
      <c r="K34" s="112"/>
      <c r="L34" s="149"/>
      <c r="M34" s="111"/>
      <c r="N34" s="149"/>
      <c r="O34" s="112"/>
      <c r="P34" s="149"/>
      <c r="Q34" s="112"/>
      <c r="R34" s="149"/>
      <c r="S34" s="112"/>
      <c r="T34" s="149"/>
      <c r="U34" s="112"/>
      <c r="V34" s="149"/>
    </row>
    <row r="35" spans="2:22" ht="12.75">
      <c r="B35" s="118"/>
      <c r="C35" s="112"/>
      <c r="D35" s="149"/>
      <c r="E35" s="112"/>
      <c r="F35" s="149"/>
      <c r="G35" s="112"/>
      <c r="H35" s="149"/>
      <c r="I35" s="111"/>
      <c r="J35" s="149"/>
      <c r="K35" s="112"/>
      <c r="L35" s="149"/>
      <c r="M35" s="111"/>
      <c r="N35" s="149"/>
      <c r="O35" s="112"/>
      <c r="P35" s="149"/>
      <c r="Q35" s="112"/>
      <c r="R35" s="149"/>
      <c r="S35" s="112"/>
      <c r="T35" s="149"/>
      <c r="U35" s="112"/>
      <c r="V35" s="149"/>
    </row>
    <row r="36" spans="2:22" ht="12.75">
      <c r="B36" s="118"/>
      <c r="C36" s="112"/>
      <c r="D36" s="149"/>
      <c r="E36" s="112"/>
      <c r="F36" s="149"/>
      <c r="G36" s="112"/>
      <c r="H36" s="149"/>
      <c r="I36" s="111"/>
      <c r="J36" s="149"/>
      <c r="K36" s="112"/>
      <c r="L36" s="149"/>
      <c r="M36" s="111"/>
      <c r="N36" s="149"/>
      <c r="O36" s="112"/>
      <c r="P36" s="149"/>
      <c r="Q36" s="112"/>
      <c r="R36" s="149"/>
      <c r="S36" s="112"/>
      <c r="T36" s="149"/>
      <c r="U36" s="112"/>
      <c r="V36" s="149"/>
    </row>
    <row r="37" spans="2:22" ht="12.75">
      <c r="B37" s="118"/>
      <c r="C37" s="112"/>
      <c r="D37" s="149"/>
      <c r="E37" s="112"/>
      <c r="F37" s="149"/>
      <c r="G37" s="112"/>
      <c r="H37" s="149"/>
      <c r="I37" s="111"/>
      <c r="J37" s="149"/>
      <c r="K37" s="112"/>
      <c r="L37" s="149"/>
      <c r="M37" s="111"/>
      <c r="N37" s="149"/>
      <c r="O37" s="112"/>
      <c r="P37" s="149"/>
      <c r="Q37" s="112"/>
      <c r="R37" s="149"/>
      <c r="S37" s="112"/>
      <c r="T37" s="149"/>
      <c r="U37" s="112"/>
      <c r="V37" s="149"/>
    </row>
    <row r="38" spans="2:22" ht="12.75">
      <c r="B38" s="118"/>
      <c r="C38" s="112"/>
      <c r="D38" s="149"/>
      <c r="E38" s="112"/>
      <c r="F38" s="149"/>
      <c r="G38" s="112"/>
      <c r="H38" s="149"/>
      <c r="I38" s="111"/>
      <c r="J38" s="149"/>
      <c r="K38" s="112"/>
      <c r="L38" s="149"/>
      <c r="M38" s="111"/>
      <c r="N38" s="149"/>
      <c r="O38" s="112"/>
      <c r="P38" s="149"/>
      <c r="Q38" s="112"/>
      <c r="R38" s="149"/>
      <c r="S38" s="112"/>
      <c r="T38" s="149"/>
      <c r="U38" s="112"/>
      <c r="V38" s="149"/>
    </row>
    <row r="39" spans="2:22" ht="12.75">
      <c r="B39" s="118"/>
      <c r="C39" s="112"/>
      <c r="D39" s="149"/>
      <c r="E39" s="112"/>
      <c r="F39" s="149"/>
      <c r="G39" s="112"/>
      <c r="H39" s="149"/>
      <c r="I39" s="111"/>
      <c r="J39" s="149"/>
      <c r="K39" s="112"/>
      <c r="L39" s="149"/>
      <c r="M39" s="111"/>
      <c r="N39" s="149"/>
      <c r="O39" s="112"/>
      <c r="P39" s="149"/>
      <c r="Q39" s="112"/>
      <c r="R39" s="149"/>
      <c r="S39" s="112"/>
      <c r="T39" s="149"/>
      <c r="U39" s="112"/>
      <c r="V39" s="149"/>
    </row>
    <row r="40" spans="2:22" ht="12.75">
      <c r="B40" s="118"/>
      <c r="C40" s="112"/>
      <c r="D40" s="149"/>
      <c r="E40" s="112"/>
      <c r="F40" s="149"/>
      <c r="G40" s="112"/>
      <c r="H40" s="149"/>
      <c r="I40" s="111"/>
      <c r="J40" s="149"/>
      <c r="K40" s="112"/>
      <c r="L40" s="149"/>
      <c r="M40" s="111"/>
      <c r="N40" s="149"/>
      <c r="O40" s="112"/>
      <c r="P40" s="149"/>
      <c r="Q40" s="112"/>
      <c r="R40" s="149"/>
      <c r="S40" s="112"/>
      <c r="T40" s="149"/>
      <c r="U40" s="112"/>
      <c r="V40" s="149"/>
    </row>
    <row r="41" spans="2:22" ht="12.75">
      <c r="B41" s="118"/>
      <c r="C41" s="112"/>
      <c r="D41" s="149"/>
      <c r="E41" s="112"/>
      <c r="F41" s="149"/>
      <c r="G41" s="112"/>
      <c r="H41" s="149"/>
      <c r="I41" s="111"/>
      <c r="J41" s="149"/>
      <c r="K41" s="112"/>
      <c r="L41" s="149"/>
      <c r="M41" s="111"/>
      <c r="N41" s="149"/>
      <c r="O41" s="112"/>
      <c r="P41" s="149"/>
      <c r="Q41" s="112"/>
      <c r="R41" s="149"/>
      <c r="S41" s="112"/>
      <c r="T41" s="149"/>
      <c r="U41" s="112"/>
      <c r="V41" s="149"/>
    </row>
    <row r="42" spans="2:22" ht="12.75">
      <c r="B42" s="118"/>
      <c r="C42" s="112"/>
      <c r="D42" s="149"/>
      <c r="E42" s="112"/>
      <c r="F42" s="149"/>
      <c r="G42" s="112"/>
      <c r="H42" s="149"/>
      <c r="I42" s="111"/>
      <c r="J42" s="149"/>
      <c r="K42" s="112"/>
      <c r="L42" s="149"/>
      <c r="M42" s="111"/>
      <c r="N42" s="149"/>
      <c r="O42" s="112"/>
      <c r="P42" s="149"/>
      <c r="Q42" s="112"/>
      <c r="R42" s="149"/>
      <c r="S42" s="112"/>
      <c r="T42" s="149"/>
      <c r="U42" s="112"/>
      <c r="V42" s="149"/>
    </row>
    <row r="43" spans="2:22" ht="12.75">
      <c r="B43" s="118"/>
      <c r="C43" s="112"/>
      <c r="D43" s="149"/>
      <c r="E43" s="112"/>
      <c r="F43" s="149"/>
      <c r="G43" s="112"/>
      <c r="H43" s="149"/>
      <c r="I43" s="111"/>
      <c r="J43" s="149"/>
      <c r="K43" s="112"/>
      <c r="L43" s="149"/>
      <c r="M43" s="111"/>
      <c r="N43" s="149"/>
      <c r="O43" s="112"/>
      <c r="P43" s="149"/>
      <c r="Q43" s="112"/>
      <c r="R43" s="149"/>
      <c r="S43" s="112"/>
      <c r="T43" s="149"/>
      <c r="U43" s="112"/>
      <c r="V43" s="149"/>
    </row>
    <row r="44" spans="2:22" ht="12.75">
      <c r="B44" s="118"/>
      <c r="C44" s="112"/>
      <c r="D44" s="149"/>
      <c r="E44" s="112"/>
      <c r="F44" s="149"/>
      <c r="G44" s="112"/>
      <c r="H44" s="149"/>
      <c r="I44" s="111"/>
      <c r="J44" s="149"/>
      <c r="K44" s="112"/>
      <c r="L44" s="149"/>
      <c r="M44" s="111"/>
      <c r="N44" s="149"/>
      <c r="O44" s="112"/>
      <c r="P44" s="149"/>
      <c r="Q44" s="112"/>
      <c r="R44" s="149"/>
      <c r="S44" s="112"/>
      <c r="T44" s="149"/>
      <c r="U44" s="112"/>
      <c r="V44" s="149"/>
    </row>
    <row r="45" spans="2:22" ht="12.75">
      <c r="B45" s="118"/>
      <c r="C45" s="112"/>
      <c r="D45" s="149"/>
      <c r="E45" s="112"/>
      <c r="F45" s="149"/>
      <c r="G45" s="112"/>
      <c r="H45" s="149"/>
      <c r="I45" s="111"/>
      <c r="J45" s="149"/>
      <c r="K45" s="112"/>
      <c r="L45" s="149"/>
      <c r="M45" s="111"/>
      <c r="N45" s="149"/>
      <c r="O45" s="112"/>
      <c r="P45" s="149"/>
      <c r="Q45" s="112"/>
      <c r="R45" s="149"/>
      <c r="S45" s="112"/>
      <c r="T45" s="149"/>
      <c r="U45" s="112"/>
      <c r="V45" s="149"/>
    </row>
    <row r="46" spans="2:22" ht="12.75">
      <c r="B46" s="118"/>
      <c r="C46" s="112"/>
      <c r="D46" s="149"/>
      <c r="E46" s="112"/>
      <c r="F46" s="149"/>
      <c r="G46" s="112"/>
      <c r="H46" s="149"/>
      <c r="I46" s="111"/>
      <c r="J46" s="149"/>
      <c r="K46" s="112"/>
      <c r="L46" s="149"/>
      <c r="M46" s="111"/>
      <c r="N46" s="149"/>
      <c r="O46" s="112"/>
      <c r="P46" s="149"/>
      <c r="Q46" s="112"/>
      <c r="R46" s="149"/>
      <c r="S46" s="112"/>
      <c r="T46" s="149"/>
      <c r="U46" s="112"/>
      <c r="V46" s="149"/>
    </row>
    <row r="47" spans="2:22" ht="12.75">
      <c r="B47" s="118"/>
      <c r="C47" s="112"/>
      <c r="D47" s="149"/>
      <c r="E47" s="112"/>
      <c r="F47" s="149"/>
      <c r="G47" s="112"/>
      <c r="H47" s="149"/>
      <c r="I47" s="111"/>
      <c r="J47" s="149"/>
      <c r="K47" s="112"/>
      <c r="L47" s="149"/>
      <c r="M47" s="111"/>
      <c r="N47" s="149"/>
      <c r="O47" s="112"/>
      <c r="P47" s="149"/>
      <c r="Q47" s="112"/>
      <c r="R47" s="149"/>
      <c r="S47" s="112"/>
      <c r="T47" s="149"/>
      <c r="U47" s="112"/>
      <c r="V47" s="149"/>
    </row>
    <row r="48" spans="2:22" ht="12.75">
      <c r="B48" s="118"/>
      <c r="C48" s="112"/>
      <c r="D48" s="149"/>
      <c r="E48" s="112"/>
      <c r="F48" s="149"/>
      <c r="G48" s="112"/>
      <c r="H48" s="149"/>
      <c r="I48" s="111"/>
      <c r="J48" s="149"/>
      <c r="K48" s="112"/>
      <c r="L48" s="149"/>
      <c r="M48" s="111"/>
      <c r="N48" s="149"/>
      <c r="O48" s="112"/>
      <c r="P48" s="149"/>
      <c r="Q48" s="112"/>
      <c r="R48" s="149"/>
      <c r="S48" s="112"/>
      <c r="T48" s="149"/>
      <c r="U48" s="112"/>
      <c r="V48" s="149"/>
    </row>
    <row r="49" spans="2:22" ht="12.75">
      <c r="B49" s="3" t="s">
        <v>216</v>
      </c>
      <c r="C49" s="93"/>
      <c r="D49" s="61">
        <f>SUM(D10:D48)</f>
        <v>0</v>
      </c>
      <c r="E49" s="93"/>
      <c r="F49" s="61">
        <f>SUM(F10:F48)</f>
        <v>0</v>
      </c>
      <c r="G49" s="93"/>
      <c r="H49" s="61">
        <f>SUM(H10:H48)</f>
        <v>0</v>
      </c>
      <c r="J49" s="61">
        <f>SUM(J10:J48)</f>
        <v>0</v>
      </c>
      <c r="K49" s="61"/>
      <c r="L49" s="61">
        <f>SUM(L10:L48)</f>
        <v>0</v>
      </c>
      <c r="N49" s="61">
        <f>SUM(N10:N48)</f>
        <v>0</v>
      </c>
      <c r="O49" s="61"/>
      <c r="P49" s="61">
        <f>SUM(P10:P48)</f>
        <v>0</v>
      </c>
      <c r="Q49" s="61"/>
      <c r="R49" s="61">
        <f>SUM(R10:R48)</f>
        <v>0</v>
      </c>
      <c r="S49" s="61"/>
      <c r="T49" s="61">
        <f>SUM(T10:T48)</f>
        <v>0</v>
      </c>
      <c r="U49" s="61"/>
      <c r="V49" s="61">
        <f>SUM(V10:V48)</f>
        <v>0</v>
      </c>
    </row>
    <row r="51" spans="2:23" ht="24.75" customHeight="1">
      <c r="B51" s="443" t="s">
        <v>522</v>
      </c>
      <c r="C51" s="386"/>
      <c r="D51" s="386"/>
      <c r="E51" s="386"/>
      <c r="F51" s="386"/>
      <c r="G51" s="386"/>
      <c r="H51" s="386"/>
      <c r="I51" s="386"/>
      <c r="J51" s="386"/>
      <c r="K51" s="386"/>
      <c r="L51" s="386"/>
      <c r="M51" s="386"/>
      <c r="N51" s="423"/>
      <c r="O51" s="423"/>
      <c r="P51" s="423"/>
      <c r="Q51" s="423"/>
      <c r="R51" s="423"/>
      <c r="S51" s="423"/>
      <c r="T51" s="423"/>
      <c r="U51" s="423"/>
      <c r="V51" s="423"/>
      <c r="W51" s="423"/>
    </row>
  </sheetData>
  <sheetProtection insertColumns="0" insertRows="0"/>
  <mergeCells count="11">
    <mergeCell ref="P7:R7"/>
    <mergeCell ref="A2:V2"/>
    <mergeCell ref="P5:R5"/>
    <mergeCell ref="B51:W51"/>
    <mergeCell ref="A1:V1"/>
    <mergeCell ref="T7:V7"/>
    <mergeCell ref="D5:F5"/>
    <mergeCell ref="D6:F6"/>
    <mergeCell ref="D7:F7"/>
    <mergeCell ref="H7:J7"/>
    <mergeCell ref="L7:N7"/>
  </mergeCells>
  <printOptions/>
  <pageMargins left="0.75" right="0.5" top="1" bottom="1" header="0.5" footer="0.5"/>
  <pageSetup cellComments="atEnd" horizontalDpi="600" verticalDpi="600" orientation="portrait" scale="94" r:id="rId3"/>
  <headerFooter alignWithMargins="0">
    <oddFooter>&amp;L&amp;"Garamond,Regular"Revised July 2011&amp;C&amp;"Garamond,Regular"5.4</oddFooter>
  </headerFooter>
  <legacyDrawing r:id="rId2"/>
</worksheet>
</file>

<file path=xl/worksheets/sheet15.xml><?xml version="1.0" encoding="utf-8"?>
<worksheet xmlns="http://schemas.openxmlformats.org/spreadsheetml/2006/main" xmlns:r="http://schemas.openxmlformats.org/officeDocument/2006/relationships">
  <dimension ref="A1:W52"/>
  <sheetViews>
    <sheetView workbookViewId="0" topLeftCell="A19">
      <selection activeCell="F14" sqref="F14"/>
    </sheetView>
  </sheetViews>
  <sheetFormatPr defaultColWidth="9.140625" defaultRowHeight="12.75"/>
  <cols>
    <col min="1" max="1" width="1.1484375" style="32" customWidth="1"/>
    <col min="2" max="2" width="30.421875" style="32" customWidth="1"/>
    <col min="3" max="3" width="2.421875" style="33" customWidth="1"/>
    <col min="4" max="4" width="9.8515625" style="32" customWidth="1"/>
    <col min="5" max="5" width="0.85546875" style="32" customWidth="1"/>
    <col min="6" max="6" width="10.28125" style="32" customWidth="1"/>
    <col min="7" max="7" width="0.85546875" style="32" customWidth="1"/>
    <col min="8" max="8" width="9.421875" style="32" customWidth="1"/>
    <col min="9" max="9" width="0.9921875" style="32" customWidth="1"/>
    <col min="10" max="10" width="9.8515625" style="32" customWidth="1"/>
    <col min="11" max="11" width="0.85546875" style="32" customWidth="1"/>
    <col min="12" max="12" width="13.140625" style="32" bestFit="1" customWidth="1"/>
    <col min="13" max="13" width="7.00390625" style="0" customWidth="1"/>
    <col min="41" max="16384" width="9.140625" style="32" customWidth="1"/>
  </cols>
  <sheetData>
    <row r="1" spans="1:12" ht="18" customHeight="1">
      <c r="A1" s="406" t="s">
        <v>462</v>
      </c>
      <c r="B1" s="406"/>
      <c r="C1" s="406"/>
      <c r="D1" s="406"/>
      <c r="E1" s="406"/>
      <c r="F1" s="406"/>
      <c r="G1" s="406"/>
      <c r="H1" s="406"/>
      <c r="I1" s="406"/>
      <c r="J1" s="406"/>
      <c r="K1" s="406"/>
      <c r="L1" s="406"/>
    </row>
    <row r="2" spans="1:12" ht="15.75">
      <c r="A2" s="406" t="s">
        <v>438</v>
      </c>
      <c r="B2" s="406"/>
      <c r="C2" s="406"/>
      <c r="D2" s="406"/>
      <c r="E2" s="406"/>
      <c r="F2" s="406"/>
      <c r="G2" s="406"/>
      <c r="H2" s="406"/>
      <c r="I2" s="406"/>
      <c r="J2" s="406"/>
      <c r="K2" s="406"/>
      <c r="L2" s="406"/>
    </row>
    <row r="3" spans="1:12" ht="12.75">
      <c r="A3" s="86"/>
      <c r="B3" s="34"/>
      <c r="C3" s="34"/>
      <c r="D3" s="34" t="s">
        <v>5</v>
      </c>
      <c r="E3" s="34"/>
      <c r="F3" s="34"/>
      <c r="G3" s="34"/>
      <c r="H3" s="34"/>
      <c r="I3" s="34"/>
      <c r="J3" s="34"/>
      <c r="K3" s="34"/>
      <c r="L3" s="311" t="s">
        <v>182</v>
      </c>
    </row>
    <row r="4" spans="1:12" ht="12.75">
      <c r="A4" s="34" t="s">
        <v>5</v>
      </c>
      <c r="B4" s="34" t="s">
        <v>254</v>
      </c>
      <c r="C4" s="34"/>
      <c r="D4" s="34"/>
      <c r="E4" s="34"/>
      <c r="F4" s="34"/>
      <c r="G4" s="34"/>
      <c r="H4" s="34"/>
      <c r="I4" s="34"/>
      <c r="J4" s="34"/>
      <c r="K4" s="34"/>
      <c r="L4" s="34"/>
    </row>
    <row r="5" spans="2:12" ht="6" customHeight="1">
      <c r="B5" s="34"/>
      <c r="D5" s="34"/>
      <c r="E5" s="34"/>
      <c r="F5" s="34"/>
      <c r="G5" s="34"/>
      <c r="H5" s="34"/>
      <c r="I5" s="34"/>
      <c r="J5" s="34"/>
      <c r="K5" s="34"/>
      <c r="L5" s="34"/>
    </row>
    <row r="6" spans="2:12" ht="12.75">
      <c r="B6" s="3"/>
      <c r="D6" s="324" t="s">
        <v>210</v>
      </c>
      <c r="E6" s="324"/>
      <c r="F6" s="324" t="s">
        <v>211</v>
      </c>
      <c r="G6" s="324"/>
      <c r="H6" s="324" t="s">
        <v>221</v>
      </c>
      <c r="I6" s="324"/>
      <c r="J6" s="324" t="s">
        <v>212</v>
      </c>
      <c r="K6" s="324"/>
      <c r="L6" s="324" t="s">
        <v>272</v>
      </c>
    </row>
    <row r="7" spans="4:12" ht="12.75">
      <c r="D7" s="326" t="s">
        <v>213</v>
      </c>
      <c r="E7" s="326"/>
      <c r="F7" s="326" t="s">
        <v>213</v>
      </c>
      <c r="G7" s="326"/>
      <c r="H7" s="326" t="s">
        <v>213</v>
      </c>
      <c r="I7" s="326"/>
      <c r="J7" s="326" t="s">
        <v>521</v>
      </c>
      <c r="K7" s="326"/>
      <c r="L7" s="326" t="s">
        <v>511</v>
      </c>
    </row>
    <row r="8" spans="3:12" ht="12.75">
      <c r="C8" s="57"/>
      <c r="D8" s="332" t="s">
        <v>206</v>
      </c>
      <c r="E8" s="332"/>
      <c r="F8" s="332" t="s">
        <v>206</v>
      </c>
      <c r="G8" s="332"/>
      <c r="H8" s="332" t="s">
        <v>206</v>
      </c>
      <c r="I8" s="332"/>
      <c r="J8" s="332" t="s">
        <v>206</v>
      </c>
      <c r="K8" s="332"/>
      <c r="L8" s="332" t="s">
        <v>206</v>
      </c>
    </row>
    <row r="9" spans="1:12" ht="12.75">
      <c r="A9" s="58" t="s">
        <v>255</v>
      </c>
      <c r="C9" s="37" t="s">
        <v>182</v>
      </c>
      <c r="D9" s="57"/>
      <c r="E9" s="57"/>
      <c r="F9" s="57"/>
      <c r="G9" s="57"/>
      <c r="H9" s="57"/>
      <c r="I9" s="57"/>
      <c r="J9" s="57"/>
      <c r="K9" s="57"/>
      <c r="L9" s="57"/>
    </row>
    <row r="10" spans="2:12" ht="12.75">
      <c r="B10" s="32" t="s">
        <v>256</v>
      </c>
      <c r="C10" s="37" t="s">
        <v>182</v>
      </c>
      <c r="D10" s="149"/>
      <c r="E10" s="60"/>
      <c r="F10" s="149"/>
      <c r="G10" s="60"/>
      <c r="H10" s="149"/>
      <c r="I10" s="60"/>
      <c r="J10" s="149"/>
      <c r="K10" s="60"/>
      <c r="L10" s="149"/>
    </row>
    <row r="11" spans="2:12" ht="12.75">
      <c r="B11" s="32" t="s">
        <v>257</v>
      </c>
      <c r="C11" s="37" t="s">
        <v>182</v>
      </c>
      <c r="D11" s="149"/>
      <c r="E11" s="60"/>
      <c r="F11" s="149"/>
      <c r="G11" s="60"/>
      <c r="H11" s="149"/>
      <c r="I11" s="60"/>
      <c r="J11" s="149"/>
      <c r="K11" s="60"/>
      <c r="L11" s="149"/>
    </row>
    <row r="12" spans="2:12" ht="12.75">
      <c r="B12" s="32" t="s">
        <v>258</v>
      </c>
      <c r="C12" s="37" t="s">
        <v>182</v>
      </c>
      <c r="D12" s="149"/>
      <c r="E12" s="60"/>
      <c r="F12" s="149"/>
      <c r="G12" s="60"/>
      <c r="H12" s="149"/>
      <c r="I12" s="60"/>
      <c r="J12" s="149"/>
      <c r="K12" s="60"/>
      <c r="L12" s="149"/>
    </row>
    <row r="13" spans="2:12" ht="12.75">
      <c r="B13" s="32" t="s">
        <v>259</v>
      </c>
      <c r="D13" s="94" t="str">
        <f>IF(D10=0,"-",D11/D10)</f>
        <v>-</v>
      </c>
      <c r="E13" s="33"/>
      <c r="F13" s="94" t="str">
        <f>IF(F10=0,"-",F11/F10)</f>
        <v>-</v>
      </c>
      <c r="G13" s="33"/>
      <c r="H13" s="94" t="str">
        <f>IF(H10=0,"-",H11/H10)</f>
        <v>-</v>
      </c>
      <c r="I13" s="33"/>
      <c r="J13" s="94" t="str">
        <f>IF(J10=0,"-",J11/J10)</f>
        <v>-</v>
      </c>
      <c r="K13" s="33"/>
      <c r="L13" s="94" t="str">
        <f>IF(L10=0,"-",L11/L10)</f>
        <v>-</v>
      </c>
    </row>
    <row r="14" spans="2:12" ht="12.75">
      <c r="B14" s="32" t="s">
        <v>260</v>
      </c>
      <c r="D14" s="94" t="str">
        <f>IF(D11=0,"-",D12/D11)</f>
        <v>-</v>
      </c>
      <c r="E14" s="33"/>
      <c r="F14" s="94" t="str">
        <f>IF(F11=0,"-",F12/F11)</f>
        <v>-</v>
      </c>
      <c r="G14" s="33"/>
      <c r="H14" s="94" t="str">
        <f>IF(H11=0,"-",H12/H11)</f>
        <v>-</v>
      </c>
      <c r="I14" s="33"/>
      <c r="J14" s="94" t="str">
        <f>IF(J11=0,"-",J12/J11)</f>
        <v>-</v>
      </c>
      <c r="K14" s="33"/>
      <c r="L14" s="94" t="str">
        <f>IF(L11=0,"-",L12/L11)</f>
        <v>-</v>
      </c>
    </row>
    <row r="15" ht="12.75"/>
    <row r="16" ht="12.75">
      <c r="B16" s="32" t="s">
        <v>261</v>
      </c>
    </row>
    <row r="17" spans="2:12" ht="12.75">
      <c r="B17" s="32" t="s">
        <v>262</v>
      </c>
      <c r="D17" s="33" t="s">
        <v>263</v>
      </c>
      <c r="E17" s="33"/>
      <c r="F17" s="94" t="str">
        <f>IF(D10=0,"-",(F10-D10)/D10)</f>
        <v>-</v>
      </c>
      <c r="G17" s="33"/>
      <c r="H17" s="94" t="str">
        <f>IF(F10=0,"-",(H10-F10)/F10)</f>
        <v>-</v>
      </c>
      <c r="I17" s="33"/>
      <c r="J17" s="94" t="str">
        <f>IF(H10=0,"-",(J10-H10)/H10)</f>
        <v>-</v>
      </c>
      <c r="K17" s="33"/>
      <c r="L17" s="94" t="str">
        <f>IF(J10=0,"-",(L10-J10)/J10)</f>
        <v>-</v>
      </c>
    </row>
    <row r="18" spans="2:12" ht="12.75">
      <c r="B18" s="32" t="s">
        <v>264</v>
      </c>
      <c r="D18" s="33" t="s">
        <v>263</v>
      </c>
      <c r="E18" s="33"/>
      <c r="F18" s="94" t="str">
        <f>IF(D11=0,"-",(F11-D11)/D11)</f>
        <v>-</v>
      </c>
      <c r="G18" s="33"/>
      <c r="H18" s="94" t="str">
        <f>IF(F11=0,"-",(H11-F11)/F11)</f>
        <v>-</v>
      </c>
      <c r="I18" s="33"/>
      <c r="J18" s="94" t="str">
        <f>IF(H11=0,"-",(J11-H11)/H11)</f>
        <v>-</v>
      </c>
      <c r="K18" s="33"/>
      <c r="L18" s="94" t="str">
        <f>IF(J11=0,"-",(L11-J11)/J11)</f>
        <v>-</v>
      </c>
    </row>
    <row r="19" spans="2:12" ht="12.75">
      <c r="B19" s="32" t="s">
        <v>265</v>
      </c>
      <c r="D19" s="33" t="s">
        <v>263</v>
      </c>
      <c r="E19" s="33"/>
      <c r="F19" s="94" t="str">
        <f>IF(D12=0,"-",(F12-D12)/D12)</f>
        <v>-</v>
      </c>
      <c r="G19" s="33"/>
      <c r="H19" s="94" t="str">
        <f>IF(F12=0,"-",(H12-F12)/F12)</f>
        <v>-</v>
      </c>
      <c r="I19" s="33"/>
      <c r="J19" s="94" t="str">
        <f>IF(H12=0,"-",(J12-H12)/H12)</f>
        <v>-</v>
      </c>
      <c r="K19" s="33"/>
      <c r="L19" s="94" t="str">
        <f>IF(J12=0,"-",(L12-J12)/J12)</f>
        <v>-</v>
      </c>
    </row>
    <row r="20" ht="12.75"/>
    <row r="21" spans="2:3" ht="38.25">
      <c r="B21" s="95" t="s">
        <v>266</v>
      </c>
      <c r="C21" s="37" t="s">
        <v>182</v>
      </c>
    </row>
    <row r="22" spans="2:12" ht="12.75">
      <c r="B22" s="118"/>
      <c r="D22" s="118"/>
      <c r="F22" s="118"/>
      <c r="H22" s="118"/>
      <c r="J22" s="118"/>
      <c r="L22" s="118"/>
    </row>
    <row r="23" ht="12.75"/>
    <row r="24" spans="1:3" ht="12.75">
      <c r="A24" s="58" t="s">
        <v>267</v>
      </c>
      <c r="C24" s="37" t="s">
        <v>182</v>
      </c>
    </row>
    <row r="25" spans="2:12" ht="12.75">
      <c r="B25" s="32" t="s">
        <v>256</v>
      </c>
      <c r="D25" s="149"/>
      <c r="E25" s="60"/>
      <c r="F25" s="149"/>
      <c r="G25" s="60"/>
      <c r="H25" s="149"/>
      <c r="I25" s="60"/>
      <c r="J25" s="149"/>
      <c r="L25" s="149"/>
    </row>
    <row r="26" spans="2:12" ht="12.75">
      <c r="B26" s="32" t="s">
        <v>257</v>
      </c>
      <c r="D26" s="149"/>
      <c r="E26" s="60"/>
      <c r="F26" s="149"/>
      <c r="G26" s="60"/>
      <c r="H26" s="149"/>
      <c r="I26" s="60"/>
      <c r="J26" s="149"/>
      <c r="L26" s="149"/>
    </row>
    <row r="27" spans="2:12" ht="12.75">
      <c r="B27" s="32" t="s">
        <v>268</v>
      </c>
      <c r="D27" s="149"/>
      <c r="E27" s="60"/>
      <c r="F27" s="149"/>
      <c r="G27" s="60"/>
      <c r="H27" s="149"/>
      <c r="I27" s="60"/>
      <c r="J27" s="149"/>
      <c r="L27" s="149"/>
    </row>
    <row r="28" spans="2:12" ht="12.75">
      <c r="B28" s="32" t="s">
        <v>259</v>
      </c>
      <c r="D28" s="96" t="str">
        <f>IF(D25=0,"-",D26/D25)</f>
        <v>-</v>
      </c>
      <c r="E28" s="97"/>
      <c r="F28" s="96" t="str">
        <f>IF(F25=0,"-",F26/F25)</f>
        <v>-</v>
      </c>
      <c r="G28" s="97"/>
      <c r="H28" s="96" t="str">
        <f>IF(H25=0,"-",H26/H25)</f>
        <v>-</v>
      </c>
      <c r="I28" s="97"/>
      <c r="J28" s="96" t="str">
        <f>IF(J25=0,"-",J26/J25)</f>
        <v>-</v>
      </c>
      <c r="K28" s="97"/>
      <c r="L28" s="96" t="str">
        <f>IF(L25=0,"-",L26/L25)</f>
        <v>-</v>
      </c>
    </row>
    <row r="29" spans="2:12" ht="12.75">
      <c r="B29" s="32" t="s">
        <v>260</v>
      </c>
      <c r="D29" s="96" t="str">
        <f>IF(D26=0,"-",D27/D26)</f>
        <v>-</v>
      </c>
      <c r="E29" s="97"/>
      <c r="F29" s="96" t="str">
        <f>IF(F26=0,"-",F27/F26)</f>
        <v>-</v>
      </c>
      <c r="G29" s="97"/>
      <c r="H29" s="96" t="str">
        <f>IF(H26=0,"-",H27/H26)</f>
        <v>-</v>
      </c>
      <c r="I29" s="97"/>
      <c r="J29" s="96" t="str">
        <f>IF(J26=0,"-",J27/J26)</f>
        <v>-</v>
      </c>
      <c r="K29" s="97"/>
      <c r="L29" s="96" t="str">
        <f>IF(L26=0,"-",L27/L26)</f>
        <v>-</v>
      </c>
    </row>
    <row r="30" ht="12.75"/>
    <row r="31" spans="1:3" ht="12.75">
      <c r="A31" s="58" t="s">
        <v>269</v>
      </c>
      <c r="C31" s="37" t="s">
        <v>182</v>
      </c>
    </row>
    <row r="32" spans="2:12" ht="12.75">
      <c r="B32" s="32" t="s">
        <v>256</v>
      </c>
      <c r="D32" s="149"/>
      <c r="E32" s="60"/>
      <c r="F32" s="149"/>
      <c r="G32" s="60"/>
      <c r="H32" s="149"/>
      <c r="I32" s="60"/>
      <c r="J32" s="149"/>
      <c r="L32" s="149"/>
    </row>
    <row r="33" spans="2:12" ht="12.75">
      <c r="B33" s="32" t="s">
        <v>257</v>
      </c>
      <c r="D33" s="149"/>
      <c r="E33" s="60"/>
      <c r="F33" s="149"/>
      <c r="G33" s="60"/>
      <c r="H33" s="149"/>
      <c r="I33" s="60"/>
      <c r="J33" s="149"/>
      <c r="L33" s="149"/>
    </row>
    <row r="34" spans="2:12" ht="12.75">
      <c r="B34" s="32" t="s">
        <v>268</v>
      </c>
      <c r="D34" s="149"/>
      <c r="E34" s="60"/>
      <c r="F34" s="149"/>
      <c r="G34" s="60"/>
      <c r="H34" s="149"/>
      <c r="I34" s="60"/>
      <c r="J34" s="149"/>
      <c r="L34" s="149"/>
    </row>
    <row r="35" spans="2:12" ht="12.75">
      <c r="B35" s="32" t="s">
        <v>259</v>
      </c>
      <c r="D35" s="94" t="str">
        <f>IF(D32=0,"-",D33/D32)</f>
        <v>-</v>
      </c>
      <c r="E35" s="33"/>
      <c r="F35" s="94" t="str">
        <f>IF(F32=0,"-",F33/F32)</f>
        <v>-</v>
      </c>
      <c r="G35" s="33"/>
      <c r="H35" s="94" t="str">
        <f>IF(H32=0,"-",H33/H32)</f>
        <v>-</v>
      </c>
      <c r="I35" s="33"/>
      <c r="J35" s="94" t="str">
        <f>IF(J32=0,"-",J33/J32)</f>
        <v>-</v>
      </c>
      <c r="K35" s="33"/>
      <c r="L35" s="151" t="str">
        <f>IF(L32=0,"-",L33/L32)</f>
        <v>-</v>
      </c>
    </row>
    <row r="36" spans="2:12" ht="12.75">
      <c r="B36" s="32" t="s">
        <v>260</v>
      </c>
      <c r="D36" s="94" t="str">
        <f>IF(D33=0,"-",D34/D33)</f>
        <v>-</v>
      </c>
      <c r="E36" s="33"/>
      <c r="F36" s="94" t="str">
        <f>IF(F33=0,"-",F34/F33)</f>
        <v>-</v>
      </c>
      <c r="G36" s="33"/>
      <c r="H36" s="94" t="str">
        <f>IF(H33=0,"-",H34/H33)</f>
        <v>-</v>
      </c>
      <c r="I36" s="33"/>
      <c r="J36" s="94" t="str">
        <f>IF(J33=0,"-",J34/J33)</f>
        <v>-</v>
      </c>
      <c r="K36" s="33"/>
      <c r="L36" s="94" t="str">
        <f>IF(L33=0,"-",L34/L33)</f>
        <v>-</v>
      </c>
    </row>
    <row r="37" ht="12.75"/>
    <row r="38" spans="1:3" ht="12.75">
      <c r="A38" s="58" t="s">
        <v>270</v>
      </c>
      <c r="C38" s="37" t="s">
        <v>182</v>
      </c>
    </row>
    <row r="39" spans="2:12" ht="12.75">
      <c r="B39" s="32" t="s">
        <v>256</v>
      </c>
      <c r="D39" s="149"/>
      <c r="E39" s="60"/>
      <c r="F39" s="149"/>
      <c r="G39" s="60"/>
      <c r="H39" s="149"/>
      <c r="I39" s="60"/>
      <c r="J39" s="149"/>
      <c r="L39" s="149"/>
    </row>
    <row r="40" spans="2:12" ht="12.75">
      <c r="B40" s="32" t="s">
        <v>257</v>
      </c>
      <c r="D40" s="149"/>
      <c r="E40" s="60"/>
      <c r="F40" s="149"/>
      <c r="G40" s="60"/>
      <c r="H40" s="149"/>
      <c r="I40" s="60"/>
      <c r="J40" s="149"/>
      <c r="L40" s="149"/>
    </row>
    <row r="41" spans="2:12" ht="12.75">
      <c r="B41" s="32" t="s">
        <v>268</v>
      </c>
      <c r="D41" s="149"/>
      <c r="E41" s="60"/>
      <c r="F41" s="149"/>
      <c r="G41" s="60"/>
      <c r="H41" s="149"/>
      <c r="I41" s="60"/>
      <c r="J41" s="149"/>
      <c r="L41" s="149"/>
    </row>
    <row r="42" spans="2:12" ht="12.75">
      <c r="B42" s="32" t="s">
        <v>259</v>
      </c>
      <c r="D42" s="94" t="str">
        <f>IF(D39=0,"-",D40/D39)</f>
        <v>-</v>
      </c>
      <c r="F42" s="94" t="str">
        <f>IF(F39=0,"-",F40/F39)</f>
        <v>-</v>
      </c>
      <c r="H42" s="94" t="str">
        <f>IF(H39=0,"-",H40/H39)</f>
        <v>-</v>
      </c>
      <c r="J42" s="94" t="str">
        <f>IF(J39=0,"-",J40/J39)</f>
        <v>-</v>
      </c>
      <c r="L42" s="94" t="str">
        <f>IF(L39=0,"-",L40/L39)</f>
        <v>-</v>
      </c>
    </row>
    <row r="43" spans="2:12" ht="12.75">
      <c r="B43" s="32" t="s">
        <v>260</v>
      </c>
      <c r="D43" s="94" t="str">
        <f>IF(D40=0,"-",D41/D40)</f>
        <v>-</v>
      </c>
      <c r="F43" s="94" t="str">
        <f>IF(F40=0,"-",F41/F40)</f>
        <v>-</v>
      </c>
      <c r="H43" s="94" t="str">
        <f>IF(H40=0,"-",H41/H40)</f>
        <v>-</v>
      </c>
      <c r="J43" s="94" t="str">
        <f>IF(J40=0,"-",J41/J40)</f>
        <v>-</v>
      </c>
      <c r="L43" s="94" t="str">
        <f>IF(L40=0,"-",L41/L40)</f>
        <v>-</v>
      </c>
    </row>
    <row r="44" ht="12.75"/>
    <row r="45" spans="1:3" ht="12.75">
      <c r="A45" s="58" t="s">
        <v>271</v>
      </c>
      <c r="B45" s="58"/>
      <c r="C45" s="37" t="s">
        <v>182</v>
      </c>
    </row>
    <row r="46" spans="2:12" ht="12.75">
      <c r="B46" s="32" t="s">
        <v>256</v>
      </c>
      <c r="D46" s="149"/>
      <c r="E46" s="60"/>
      <c r="F46" s="149"/>
      <c r="G46" s="60"/>
      <c r="H46" s="149"/>
      <c r="I46" s="60"/>
      <c r="J46" s="149"/>
      <c r="L46" s="149"/>
    </row>
    <row r="47" spans="2:12" ht="12.75">
      <c r="B47" s="32" t="s">
        <v>257</v>
      </c>
      <c r="D47" s="149"/>
      <c r="E47" s="60"/>
      <c r="F47" s="149"/>
      <c r="G47" s="60"/>
      <c r="H47" s="149"/>
      <c r="I47" s="60"/>
      <c r="J47" s="149"/>
      <c r="L47" s="149"/>
    </row>
    <row r="48" spans="2:12" ht="12.75">
      <c r="B48" s="32" t="s">
        <v>268</v>
      </c>
      <c r="D48" s="149"/>
      <c r="E48" s="60"/>
      <c r="F48" s="149"/>
      <c r="G48" s="60"/>
      <c r="H48" s="149"/>
      <c r="I48" s="60"/>
      <c r="J48" s="149"/>
      <c r="L48" s="149"/>
    </row>
    <row r="49" spans="2:12" ht="12.75">
      <c r="B49" s="32" t="s">
        <v>259</v>
      </c>
      <c r="D49" s="94" t="str">
        <f>IF(D46=0,"-",D47/D46)</f>
        <v>-</v>
      </c>
      <c r="F49" s="94" t="str">
        <f>IF(F46=0,"-",F47/F46)</f>
        <v>-</v>
      </c>
      <c r="H49" s="94" t="str">
        <f>IF(H46=0,"-",H47/H46)</f>
        <v>-</v>
      </c>
      <c r="J49" s="94" t="str">
        <f>IF(J46=0,"-",J47/J46)</f>
        <v>-</v>
      </c>
      <c r="L49" s="94" t="str">
        <f>IF(L46=0,"-",L47/L46)</f>
        <v>-</v>
      </c>
    </row>
    <row r="50" spans="2:12" ht="12.75">
      <c r="B50" s="32" t="s">
        <v>260</v>
      </c>
      <c r="D50" s="94" t="str">
        <f>IF(D47=0,"-",D48/D47)</f>
        <v>-</v>
      </c>
      <c r="F50" s="94" t="str">
        <f>IF(F47=0,"-",F48/F47)</f>
        <v>-</v>
      </c>
      <c r="H50" s="94" t="str">
        <f>IF(H47=0,"-",H48/H47)</f>
        <v>-</v>
      </c>
      <c r="J50" s="94" t="str">
        <f>IF(J47=0,"-",J48/J47)</f>
        <v>-</v>
      </c>
      <c r="L50" s="94" t="str">
        <f>IF(L47=0,"-",L48/L47)</f>
        <v>-</v>
      </c>
    </row>
    <row r="51" ht="12.75"/>
    <row r="52" spans="2:23" ht="29.25" customHeight="1">
      <c r="B52" s="443" t="s">
        <v>522</v>
      </c>
      <c r="C52" s="386"/>
      <c r="D52" s="386"/>
      <c r="E52" s="386"/>
      <c r="F52" s="386"/>
      <c r="G52" s="386"/>
      <c r="H52" s="386"/>
      <c r="I52" s="386"/>
      <c r="J52" s="386"/>
      <c r="K52" s="386"/>
      <c r="L52" s="386"/>
      <c r="M52" s="13"/>
      <c r="N52" s="13"/>
      <c r="O52" s="13"/>
      <c r="P52" s="13"/>
      <c r="Q52" s="13"/>
      <c r="R52" s="13"/>
      <c r="S52" s="13"/>
      <c r="T52" s="13"/>
      <c r="U52" s="13"/>
      <c r="V52" s="13"/>
      <c r="W52" s="13"/>
    </row>
    <row r="53" ht="12.75"/>
    <row r="54" ht="12.75"/>
    <row r="55" ht="12.75"/>
  </sheetData>
  <sheetProtection/>
  <mergeCells count="3">
    <mergeCell ref="A1:L1"/>
    <mergeCell ref="A2:L2"/>
    <mergeCell ref="B52:L52"/>
  </mergeCells>
  <printOptions/>
  <pageMargins left="0.75" right="0.75" top="0.77" bottom="0.78" header="0.5" footer="0.5"/>
  <pageSetup cellComments="atEnd" horizontalDpi="600" verticalDpi="600" orientation="portrait" r:id="rId3"/>
  <headerFooter alignWithMargins="0">
    <oddFooter>&amp;L&amp;"Garamond,Regular"Revised July 2011&amp;C&amp;"Garamond,Regular"6.1</oddFooter>
  </headerFooter>
  <legacyDrawing r:id="rId2"/>
</worksheet>
</file>

<file path=xl/worksheets/sheet16.xml><?xml version="1.0" encoding="utf-8"?>
<worksheet xmlns="http://schemas.openxmlformats.org/spreadsheetml/2006/main" xmlns:r="http://schemas.openxmlformats.org/officeDocument/2006/relationships">
  <dimension ref="A1:L54"/>
  <sheetViews>
    <sheetView workbookViewId="0" topLeftCell="A19">
      <selection activeCell="L9" sqref="L9"/>
    </sheetView>
  </sheetViews>
  <sheetFormatPr defaultColWidth="9.140625" defaultRowHeight="12.75"/>
  <cols>
    <col min="1" max="1" width="1.57421875" style="32" customWidth="1"/>
    <col min="2" max="2" width="29.7109375" style="32" customWidth="1"/>
    <col min="3" max="3" width="2.28125" style="32" customWidth="1"/>
    <col min="4" max="4" width="10.57421875" style="32" customWidth="1"/>
    <col min="5" max="5" width="0.5625" style="32" customWidth="1"/>
    <col min="6" max="6" width="10.57421875" style="32" customWidth="1"/>
    <col min="7" max="7" width="0.85546875" style="32" customWidth="1"/>
    <col min="8" max="8" width="10.57421875" style="32" customWidth="1"/>
    <col min="9" max="9" width="0.85546875" style="32" customWidth="1"/>
    <col min="10" max="10" width="10.57421875" style="32" customWidth="1"/>
    <col min="11" max="11" width="0.85546875" style="32" customWidth="1"/>
    <col min="12" max="12" width="13.00390625" style="32" customWidth="1"/>
    <col min="13" max="16384" width="9.140625" style="32" customWidth="1"/>
  </cols>
  <sheetData>
    <row r="1" spans="1:12" ht="15.75">
      <c r="A1" s="406" t="s">
        <v>462</v>
      </c>
      <c r="B1" s="406"/>
      <c r="C1" s="406"/>
      <c r="D1" s="406"/>
      <c r="E1" s="406"/>
      <c r="F1" s="406"/>
      <c r="G1" s="406"/>
      <c r="H1" s="406"/>
      <c r="I1" s="406"/>
      <c r="J1" s="406"/>
      <c r="K1" s="406"/>
      <c r="L1" s="406"/>
    </row>
    <row r="2" spans="1:12" ht="15.75">
      <c r="A2" s="406" t="s">
        <v>439</v>
      </c>
      <c r="B2" s="463"/>
      <c r="C2" s="463"/>
      <c r="D2" s="463"/>
      <c r="E2" s="463"/>
      <c r="F2" s="463"/>
      <c r="G2" s="463"/>
      <c r="H2" s="463"/>
      <c r="I2" s="463"/>
      <c r="J2" s="463"/>
      <c r="K2" s="463"/>
      <c r="L2" s="463"/>
    </row>
    <row r="3" spans="1:12" ht="13.5" customHeight="1">
      <c r="A3" s="63"/>
      <c r="B3" s="92"/>
      <c r="C3" s="92"/>
      <c r="D3" s="92"/>
      <c r="E3" s="92"/>
      <c r="F3" s="92"/>
      <c r="G3" s="34"/>
      <c r="H3" s="34"/>
      <c r="I3" s="34"/>
      <c r="J3" s="34"/>
      <c r="K3" s="34"/>
      <c r="L3" s="37" t="s">
        <v>182</v>
      </c>
    </row>
    <row r="4" spans="1:12" ht="12.75">
      <c r="A4" s="34"/>
      <c r="B4" s="34" t="s">
        <v>410</v>
      </c>
      <c r="C4" s="34"/>
      <c r="D4" s="34"/>
      <c r="E4" s="34"/>
      <c r="F4" s="34"/>
      <c r="G4" s="34"/>
      <c r="H4" s="34"/>
      <c r="I4" s="34"/>
      <c r="J4" s="34"/>
      <c r="K4" s="34"/>
      <c r="L4" s="34"/>
    </row>
    <row r="5" spans="2:12" ht="6" customHeight="1">
      <c r="B5" s="34"/>
      <c r="C5" s="33"/>
      <c r="D5" s="34"/>
      <c r="E5" s="34"/>
      <c r="F5" s="34"/>
      <c r="G5" s="34"/>
      <c r="H5" s="34"/>
      <c r="I5" s="34"/>
      <c r="J5" s="34"/>
      <c r="K5" s="34"/>
      <c r="L5" s="34"/>
    </row>
    <row r="6" spans="1:12" ht="12.75">
      <c r="A6" s="86"/>
      <c r="B6" s="3"/>
      <c r="C6" s="33"/>
      <c r="D6" s="324" t="s">
        <v>210</v>
      </c>
      <c r="E6" s="324"/>
      <c r="F6" s="324" t="s">
        <v>211</v>
      </c>
      <c r="G6" s="324"/>
      <c r="H6" s="324" t="s">
        <v>221</v>
      </c>
      <c r="I6" s="324"/>
      <c r="J6" s="324" t="s">
        <v>212</v>
      </c>
      <c r="K6" s="324"/>
      <c r="L6" s="324" t="s">
        <v>272</v>
      </c>
    </row>
    <row r="7" spans="3:12" ht="12.75">
      <c r="C7" s="57"/>
      <c r="D7" s="326" t="s">
        <v>213</v>
      </c>
      <c r="E7" s="334"/>
      <c r="F7" s="326" t="s">
        <v>213</v>
      </c>
      <c r="G7" s="334"/>
      <c r="H7" s="326" t="s">
        <v>213</v>
      </c>
      <c r="I7" s="334"/>
      <c r="J7" s="326" t="s">
        <v>521</v>
      </c>
      <c r="K7" s="334"/>
      <c r="L7" s="326" t="s">
        <v>511</v>
      </c>
    </row>
    <row r="8" spans="4:12" ht="12.75">
      <c r="D8" s="332" t="s">
        <v>206</v>
      </c>
      <c r="E8" s="332"/>
      <c r="F8" s="332" t="s">
        <v>206</v>
      </c>
      <c r="G8" s="332"/>
      <c r="H8" s="332" t="s">
        <v>206</v>
      </c>
      <c r="I8" s="332"/>
      <c r="J8" s="332" t="s">
        <v>206</v>
      </c>
      <c r="K8" s="332"/>
      <c r="L8" s="332" t="s">
        <v>206</v>
      </c>
    </row>
    <row r="9" spans="1:3" ht="12.75">
      <c r="A9" s="58" t="s">
        <v>273</v>
      </c>
      <c r="C9" s="37" t="s">
        <v>182</v>
      </c>
    </row>
    <row r="10" spans="2:12" ht="12.75">
      <c r="B10" s="32" t="s">
        <v>274</v>
      </c>
      <c r="C10" s="150" t="s">
        <v>182</v>
      </c>
      <c r="D10" s="149"/>
      <c r="F10" s="149"/>
      <c r="H10" s="149"/>
      <c r="J10" s="149"/>
      <c r="L10" s="149"/>
    </row>
    <row r="11" spans="2:12" ht="12.75">
      <c r="B11" s="32" t="s">
        <v>275</v>
      </c>
      <c r="C11" s="150" t="s">
        <v>182</v>
      </c>
      <c r="D11" s="149"/>
      <c r="F11" s="149"/>
      <c r="H11" s="149"/>
      <c r="J11" s="149"/>
      <c r="L11" s="149"/>
    </row>
    <row r="12" spans="2:12" ht="12.75">
      <c r="B12" s="32" t="s">
        <v>276</v>
      </c>
      <c r="D12" s="60">
        <f>+D10+D11</f>
        <v>0</v>
      </c>
      <c r="F12" s="60">
        <f>+F10+F11</f>
        <v>0</v>
      </c>
      <c r="H12" s="60">
        <f>+H10+H11</f>
        <v>0</v>
      </c>
      <c r="J12" s="60">
        <f>+J10+J11</f>
        <v>0</v>
      </c>
      <c r="L12" s="60">
        <f>+L10+L11</f>
        <v>0</v>
      </c>
    </row>
    <row r="13" spans="2:12" ht="12.75">
      <c r="B13" s="32" t="s">
        <v>277</v>
      </c>
      <c r="C13" s="150" t="s">
        <v>182</v>
      </c>
      <c r="D13" s="152"/>
      <c r="F13" s="152"/>
      <c r="H13" s="152"/>
      <c r="J13" s="152"/>
      <c r="L13" s="152"/>
    </row>
    <row r="14" ht="12.75"/>
    <row r="15" spans="2:12" ht="12.75">
      <c r="B15" s="32" t="s">
        <v>278</v>
      </c>
      <c r="D15" s="149"/>
      <c r="F15" s="149"/>
      <c r="H15" s="149"/>
      <c r="J15" s="149"/>
      <c r="L15" s="149"/>
    </row>
    <row r="16" spans="2:12" ht="12.75">
      <c r="B16" s="32" t="s">
        <v>275</v>
      </c>
      <c r="D16" s="149"/>
      <c r="F16" s="149"/>
      <c r="H16" s="149"/>
      <c r="J16" s="149"/>
      <c r="L16" s="149"/>
    </row>
    <row r="17" spans="2:12" ht="12.75">
      <c r="B17" s="32" t="s">
        <v>276</v>
      </c>
      <c r="D17" s="60">
        <f>+D15+D16</f>
        <v>0</v>
      </c>
      <c r="F17" s="60">
        <f>+F15+F16</f>
        <v>0</v>
      </c>
      <c r="H17" s="60">
        <f>+H15+H16</f>
        <v>0</v>
      </c>
      <c r="J17" s="60">
        <f>+J15+J16</f>
        <v>0</v>
      </c>
      <c r="L17" s="60">
        <f>+L15+L16</f>
        <v>0</v>
      </c>
    </row>
    <row r="18" spans="2:12" ht="12.75">
      <c r="B18" s="32" t="s">
        <v>277</v>
      </c>
      <c r="D18" s="152"/>
      <c r="F18" s="152"/>
      <c r="H18" s="152"/>
      <c r="J18" s="152"/>
      <c r="L18" s="152"/>
    </row>
    <row r="19" ht="12.75"/>
    <row r="20" spans="2:12" ht="12.75">
      <c r="B20" s="32" t="s">
        <v>279</v>
      </c>
      <c r="D20" s="149"/>
      <c r="F20" s="149"/>
      <c r="H20" s="149"/>
      <c r="J20" s="149"/>
      <c r="L20" s="149"/>
    </row>
    <row r="21" spans="2:12" ht="12.75">
      <c r="B21" s="32" t="s">
        <v>275</v>
      </c>
      <c r="D21" s="149"/>
      <c r="F21" s="149"/>
      <c r="H21" s="149"/>
      <c r="J21" s="149"/>
      <c r="L21" s="149"/>
    </row>
    <row r="22" spans="2:12" ht="12.75">
      <c r="B22" s="32" t="s">
        <v>276</v>
      </c>
      <c r="D22" s="153">
        <f>+D20+D21</f>
        <v>0</v>
      </c>
      <c r="F22" s="60">
        <f>+F20+F21</f>
        <v>0</v>
      </c>
      <c r="H22" s="60">
        <f>+H20+H21</f>
        <v>0</v>
      </c>
      <c r="J22" s="60">
        <f>+J20+J21</f>
        <v>0</v>
      </c>
      <c r="L22" s="60">
        <f>+L20+L21</f>
        <v>0</v>
      </c>
    </row>
    <row r="23" spans="2:12" ht="12.75">
      <c r="B23" s="32" t="s">
        <v>277</v>
      </c>
      <c r="D23" s="152"/>
      <c r="F23" s="152"/>
      <c r="H23" s="152"/>
      <c r="J23" s="152"/>
      <c r="L23" s="152"/>
    </row>
    <row r="24" ht="12.75"/>
    <row r="25" spans="2:12" ht="12.75">
      <c r="B25" s="32" t="s">
        <v>280</v>
      </c>
      <c r="D25" s="149"/>
      <c r="F25" s="149"/>
      <c r="H25" s="149"/>
      <c r="J25" s="149"/>
      <c r="L25" s="149"/>
    </row>
    <row r="26" spans="2:12" ht="12.75">
      <c r="B26" s="32" t="s">
        <v>275</v>
      </c>
      <c r="D26" s="149"/>
      <c r="F26" s="149"/>
      <c r="H26" s="149"/>
      <c r="J26" s="149"/>
      <c r="L26" s="149"/>
    </row>
    <row r="27" spans="2:12" ht="12.75">
      <c r="B27" s="32" t="s">
        <v>276</v>
      </c>
      <c r="D27" s="60">
        <f>+D25+D26</f>
        <v>0</v>
      </c>
      <c r="F27" s="60">
        <f>+F25+F26</f>
        <v>0</v>
      </c>
      <c r="H27" s="60">
        <f>+H25+H26</f>
        <v>0</v>
      </c>
      <c r="J27" s="60">
        <f>+J25+J26</f>
        <v>0</v>
      </c>
      <c r="L27" s="60">
        <f>+L25+L26</f>
        <v>0</v>
      </c>
    </row>
    <row r="28" spans="2:12" ht="12.75">
      <c r="B28" s="32" t="s">
        <v>277</v>
      </c>
      <c r="D28" s="152"/>
      <c r="F28" s="152"/>
      <c r="H28" s="152"/>
      <c r="J28" s="152"/>
      <c r="L28" s="152"/>
    </row>
    <row r="29" ht="12.75"/>
    <row r="30" spans="2:12" ht="12.75">
      <c r="B30" s="32" t="s">
        <v>281</v>
      </c>
      <c r="C30" s="150" t="s">
        <v>182</v>
      </c>
      <c r="D30" s="149"/>
      <c r="F30" s="149"/>
      <c r="H30" s="149"/>
      <c r="J30" s="149"/>
      <c r="L30" s="149"/>
    </row>
    <row r="31" spans="2:12" ht="12.75">
      <c r="B31" s="32" t="s">
        <v>275</v>
      </c>
      <c r="D31" s="149"/>
      <c r="F31" s="149"/>
      <c r="H31" s="149"/>
      <c r="J31" s="149"/>
      <c r="L31" s="149"/>
    </row>
    <row r="32" spans="2:12" ht="12.75">
      <c r="B32" s="32" t="s">
        <v>276</v>
      </c>
      <c r="D32" s="60">
        <f>+D30+D31</f>
        <v>0</v>
      </c>
      <c r="F32" s="60">
        <f>+F30+F31</f>
        <v>0</v>
      </c>
      <c r="H32" s="60">
        <f>+H30+H31</f>
        <v>0</v>
      </c>
      <c r="J32" s="60">
        <f>+J30+J31</f>
        <v>0</v>
      </c>
      <c r="L32" s="60">
        <f>+L30+L31</f>
        <v>0</v>
      </c>
    </row>
    <row r="33" spans="2:12" ht="12.75">
      <c r="B33" s="32" t="s">
        <v>277</v>
      </c>
      <c r="D33" s="152"/>
      <c r="F33" s="152"/>
      <c r="H33" s="152"/>
      <c r="J33" s="152"/>
      <c r="L33" s="152"/>
    </row>
    <row r="34" ht="12.75"/>
    <row r="35" ht="12.75">
      <c r="B35" s="32" t="s">
        <v>282</v>
      </c>
    </row>
    <row r="36" spans="2:12" ht="12.75">
      <c r="B36" s="32" t="s">
        <v>283</v>
      </c>
      <c r="D36" s="60">
        <f>+D10+D15+D20+D25+D30</f>
        <v>0</v>
      </c>
      <c r="F36" s="60">
        <f>+F10+F15+F20+F25+F30</f>
        <v>0</v>
      </c>
      <c r="H36" s="60">
        <f>+H10+H15+H20+H25+H30</f>
        <v>0</v>
      </c>
      <c r="J36" s="60">
        <f aca="true" t="shared" si="0" ref="J36:L37">+J10+J15+J20+J25+J30</f>
        <v>0</v>
      </c>
      <c r="L36" s="60">
        <f t="shared" si="0"/>
        <v>0</v>
      </c>
    </row>
    <row r="37" spans="2:12" ht="12.75">
      <c r="B37" s="32" t="s">
        <v>275</v>
      </c>
      <c r="D37" s="60">
        <f>+D11+D16+D21+D26+D31</f>
        <v>0</v>
      </c>
      <c r="F37" s="60">
        <f>+F11+F16+F21+F26+F31</f>
        <v>0</v>
      </c>
      <c r="H37" s="60">
        <f>+H11+H16+H21+H26+H31</f>
        <v>0</v>
      </c>
      <c r="J37" s="60">
        <f t="shared" si="0"/>
        <v>0</v>
      </c>
      <c r="L37" s="60">
        <f t="shared" si="0"/>
        <v>0</v>
      </c>
    </row>
    <row r="38" spans="2:12" ht="12.75">
      <c r="B38" s="32" t="s">
        <v>276</v>
      </c>
      <c r="D38" s="60">
        <f>D36+D37</f>
        <v>0</v>
      </c>
      <c r="F38" s="60">
        <f>+F36+F37</f>
        <v>0</v>
      </c>
      <c r="H38" s="60">
        <f>+H36+H37</f>
        <v>0</v>
      </c>
      <c r="J38" s="60">
        <f>+J36+J37</f>
        <v>0</v>
      </c>
      <c r="L38" s="60">
        <f>+L36+L37</f>
        <v>0</v>
      </c>
    </row>
    <row r="39" spans="2:12" ht="12.75">
      <c r="B39" s="32" t="s">
        <v>284</v>
      </c>
      <c r="D39" s="98">
        <f>+D13+D18+D23+D28+D33</f>
        <v>0</v>
      </c>
      <c r="F39" s="98">
        <f>+F13+F18+F23+F28+F33</f>
        <v>0</v>
      </c>
      <c r="H39" s="98">
        <f>+H13+H18+H23+H28+H33</f>
        <v>0</v>
      </c>
      <c r="J39" s="98">
        <f>+J13+J18+J23+J28+J33</f>
        <v>0</v>
      </c>
      <c r="L39" s="98">
        <f>+L13+L18+L23+L28+L33</f>
        <v>0</v>
      </c>
    </row>
    <row r="40" spans="2:12" ht="12.75">
      <c r="B40" s="32" t="s">
        <v>285</v>
      </c>
      <c r="D40" s="94" t="s">
        <v>398</v>
      </c>
      <c r="F40" s="94" t="str">
        <f>IF(D39=0,"-",(F39-D39)/D39)</f>
        <v>-</v>
      </c>
      <c r="G40" s="33"/>
      <c r="H40" s="94" t="str">
        <f>IF(F39=0,"-",(H39-F39)/F39)</f>
        <v>-</v>
      </c>
      <c r="I40" s="33"/>
      <c r="J40" s="94" t="str">
        <f>IF(H39=0,"-",(J39-H39)/H39)</f>
        <v>-</v>
      </c>
      <c r="K40" s="33"/>
      <c r="L40" s="94" t="str">
        <f>IF(J39=0,"-",(L39-J39)/J39)</f>
        <v>-</v>
      </c>
    </row>
    <row r="41" ht="12.75"/>
    <row r="42" spans="1:3" ht="12.75">
      <c r="A42" s="58" t="s">
        <v>286</v>
      </c>
      <c r="C42" s="37" t="s">
        <v>182</v>
      </c>
    </row>
    <row r="43" spans="2:12" ht="12.75">
      <c r="B43" s="32" t="s">
        <v>283</v>
      </c>
      <c r="C43" s="150" t="s">
        <v>182</v>
      </c>
      <c r="D43" s="149"/>
      <c r="F43" s="149"/>
      <c r="H43" s="149"/>
      <c r="J43" s="149"/>
      <c r="L43" s="149"/>
    </row>
    <row r="44" spans="2:12" ht="12.75">
      <c r="B44" s="32" t="s">
        <v>275</v>
      </c>
      <c r="C44" s="150" t="s">
        <v>182</v>
      </c>
      <c r="D44" s="149"/>
      <c r="F44" s="149"/>
      <c r="H44" s="149"/>
      <c r="J44" s="149"/>
      <c r="L44" s="149"/>
    </row>
    <row r="45" spans="2:12" ht="12.75">
      <c r="B45" s="32" t="s">
        <v>276</v>
      </c>
      <c r="D45" s="60">
        <f>+D43+D44</f>
        <v>0</v>
      </c>
      <c r="F45" s="60">
        <f>+F43+F44</f>
        <v>0</v>
      </c>
      <c r="H45" s="60">
        <f>+H43+H44</f>
        <v>0</v>
      </c>
      <c r="J45" s="60">
        <f>+J43+J44</f>
        <v>0</v>
      </c>
      <c r="L45" s="60">
        <f>+L43+L44</f>
        <v>0</v>
      </c>
    </row>
    <row r="46" spans="2:12" ht="12.75">
      <c r="B46" s="32" t="s">
        <v>277</v>
      </c>
      <c r="C46" s="150" t="s">
        <v>182</v>
      </c>
      <c r="D46" s="152"/>
      <c r="F46" s="152"/>
      <c r="H46" s="152"/>
      <c r="J46" s="152"/>
      <c r="L46" s="152"/>
    </row>
    <row r="47" spans="2:12" ht="12.75">
      <c r="B47" s="32" t="s">
        <v>287</v>
      </c>
      <c r="D47" s="33" t="s">
        <v>398</v>
      </c>
      <c r="E47" s="33"/>
      <c r="F47" s="94" t="str">
        <f>IF(D46=0,"-",(F46-D46)/D46)</f>
        <v>-</v>
      </c>
      <c r="G47" s="33"/>
      <c r="H47" s="94" t="str">
        <f>IF(F46=0,"-",(H46-F46)/F46)</f>
        <v>-</v>
      </c>
      <c r="I47" s="33"/>
      <c r="J47" s="94" t="str">
        <f>IF(H46=0,"-",(J46-H46)/H46)</f>
        <v>-</v>
      </c>
      <c r="K47" s="33"/>
      <c r="L47" s="94" t="str">
        <f>IF(J46=0,"-",(L46-J46)/J46)</f>
        <v>-</v>
      </c>
    </row>
    <row r="48" ht="12.75"/>
    <row r="49" ht="12.75">
      <c r="A49" s="58" t="s">
        <v>288</v>
      </c>
    </row>
    <row r="50" spans="2:12" ht="12.75">
      <c r="B50" s="32" t="s">
        <v>289</v>
      </c>
      <c r="D50" s="60">
        <f>+D38+D45</f>
        <v>0</v>
      </c>
      <c r="F50" s="60">
        <f>+F38+F45</f>
        <v>0</v>
      </c>
      <c r="H50" s="60">
        <f>+H38+H45</f>
        <v>0</v>
      </c>
      <c r="J50" s="60">
        <f>+J38+J45</f>
        <v>0</v>
      </c>
      <c r="L50" s="60">
        <f>+L38+L45</f>
        <v>0</v>
      </c>
    </row>
    <row r="51" spans="2:12" ht="12.75">
      <c r="B51" s="32" t="s">
        <v>290</v>
      </c>
      <c r="D51" s="99">
        <f>+D39+D46</f>
        <v>0</v>
      </c>
      <c r="F51" s="99">
        <f>+F39+F46</f>
        <v>0</v>
      </c>
      <c r="H51" s="99">
        <f>+H39+H46</f>
        <v>0</v>
      </c>
      <c r="J51" s="99">
        <f>+J39+J46</f>
        <v>0</v>
      </c>
      <c r="L51" s="99">
        <f>+L39+L46</f>
        <v>0</v>
      </c>
    </row>
    <row r="52" spans="2:12" ht="12.75">
      <c r="B52" s="32" t="s">
        <v>291</v>
      </c>
      <c r="D52" s="33" t="s">
        <v>398</v>
      </c>
      <c r="F52" s="94" t="str">
        <f>IF(D51=0,"-",(F51-D51)/D51)</f>
        <v>-</v>
      </c>
      <c r="H52" s="94" t="str">
        <f>IF(F51=0,"-",(H51-F51)/F51)</f>
        <v>-</v>
      </c>
      <c r="J52" s="94" t="str">
        <f>IF(H51=0,"-",(J51-H51)/H51)</f>
        <v>-</v>
      </c>
      <c r="L52" s="94" t="str">
        <f>IF(J51=0,"-",(L51-J51)/J51)</f>
        <v>-</v>
      </c>
    </row>
    <row r="54" spans="2:12" ht="24.75" customHeight="1">
      <c r="B54" s="443" t="s">
        <v>522</v>
      </c>
      <c r="C54" s="386"/>
      <c r="D54" s="386"/>
      <c r="E54" s="386"/>
      <c r="F54" s="386"/>
      <c r="G54" s="386"/>
      <c r="H54" s="386"/>
      <c r="I54" s="386"/>
      <c r="J54" s="386"/>
      <c r="K54" s="386"/>
      <c r="L54" s="386"/>
    </row>
  </sheetData>
  <sheetProtection insertColumns="0" insertRows="0"/>
  <mergeCells count="3">
    <mergeCell ref="A1:L1"/>
    <mergeCell ref="A2:L2"/>
    <mergeCell ref="B54:L54"/>
  </mergeCells>
  <printOptions/>
  <pageMargins left="0.75" right="0.75" top="0.75" bottom="0.78" header="0.5" footer="0.5"/>
  <pageSetup cellComments="atEnd" horizontalDpi="600" verticalDpi="600" orientation="portrait" scale="99" r:id="rId3"/>
  <headerFooter alignWithMargins="0">
    <oddFooter>&amp;L&amp;"Garamond,Regular"Revised July 2011&amp;C&amp;"Garamond,Regular"6.2</oddFooter>
  </headerFooter>
  <ignoredErrors>
    <ignoredError sqref="D38 F38 H38 J38 L38" formula="1"/>
  </ignoredErrors>
  <legacyDrawing r:id="rId2"/>
</worksheet>
</file>

<file path=xl/worksheets/sheet17.xml><?xml version="1.0" encoding="utf-8"?>
<worksheet xmlns="http://schemas.openxmlformats.org/spreadsheetml/2006/main" xmlns:r="http://schemas.openxmlformats.org/officeDocument/2006/relationships">
  <dimension ref="A1:N46"/>
  <sheetViews>
    <sheetView workbookViewId="0" topLeftCell="A22">
      <selection activeCell="B45" sqref="B45:L45"/>
    </sheetView>
  </sheetViews>
  <sheetFormatPr defaultColWidth="9.140625" defaultRowHeight="12.75"/>
  <cols>
    <col min="1" max="1" width="2.00390625" style="3" customWidth="1"/>
    <col min="2" max="2" width="1.57421875" style="3" customWidth="1"/>
    <col min="3" max="3" width="2.57421875" style="3" customWidth="1"/>
    <col min="4" max="5" width="9.140625" style="3" customWidth="1"/>
    <col min="6" max="6" width="8.57421875" style="3" customWidth="1"/>
    <col min="7" max="7" width="14.00390625" style="3" hidden="1" customWidth="1"/>
    <col min="8" max="8" width="9.140625" style="3" customWidth="1"/>
    <col min="9" max="9" width="10.28125" style="3" customWidth="1"/>
    <col min="10" max="11" width="9.57421875" style="3" customWidth="1"/>
    <col min="15" max="16384" width="9.140625" style="3" customWidth="1"/>
  </cols>
  <sheetData>
    <row r="1" spans="1:14" s="11" customFormat="1" ht="15.75">
      <c r="A1" s="415" t="s">
        <v>462</v>
      </c>
      <c r="B1" s="415"/>
      <c r="C1" s="415"/>
      <c r="D1" s="415"/>
      <c r="E1" s="415"/>
      <c r="F1" s="415"/>
      <c r="G1" s="415"/>
      <c r="H1" s="415"/>
      <c r="I1" s="415"/>
      <c r="J1" s="415"/>
      <c r="K1" s="415"/>
      <c r="L1"/>
      <c r="M1"/>
      <c r="N1"/>
    </row>
    <row r="2" spans="1:14" s="11" customFormat="1" ht="15.75">
      <c r="A2" s="415" t="s">
        <v>428</v>
      </c>
      <c r="B2" s="415"/>
      <c r="C2" s="415"/>
      <c r="D2" s="415"/>
      <c r="E2" s="415"/>
      <c r="F2" s="415"/>
      <c r="G2" s="415"/>
      <c r="H2" s="415"/>
      <c r="I2" s="415"/>
      <c r="J2" s="415"/>
      <c r="K2" s="415"/>
      <c r="L2"/>
      <c r="M2"/>
      <c r="N2"/>
    </row>
    <row r="3" spans="2:14" s="11" customFormat="1" ht="15.75">
      <c r="B3" s="5"/>
      <c r="L3"/>
      <c r="M3"/>
      <c r="N3"/>
    </row>
    <row r="4" spans="1:14" s="11" customFormat="1" ht="15.75">
      <c r="A4" s="104" t="s">
        <v>182</v>
      </c>
      <c r="B4" s="3" t="s">
        <v>200</v>
      </c>
      <c r="G4" s="42"/>
      <c r="H4" s="338"/>
      <c r="I4" s="339"/>
      <c r="J4" s="339"/>
      <c r="K4" s="339"/>
      <c r="L4"/>
      <c r="M4"/>
      <c r="N4"/>
    </row>
    <row r="5" spans="2:14" s="11" customFormat="1" ht="15.75">
      <c r="B5" s="464"/>
      <c r="C5" s="428"/>
      <c r="D5" s="428"/>
      <c r="E5" s="428"/>
      <c r="F5" s="428"/>
      <c r="G5" s="428"/>
      <c r="H5" s="428"/>
      <c r="I5" s="428"/>
      <c r="J5" s="428"/>
      <c r="K5" s="429"/>
      <c r="L5"/>
      <c r="M5"/>
      <c r="N5"/>
    </row>
    <row r="6" spans="2:14" s="11" customFormat="1" ht="15.75">
      <c r="B6" s="5"/>
      <c r="L6"/>
      <c r="M6"/>
      <c r="N6"/>
    </row>
    <row r="7" spans="5:12" ht="63.75">
      <c r="E7" s="3" t="s">
        <v>5</v>
      </c>
      <c r="F7" s="341"/>
      <c r="G7" s="340" t="s">
        <v>485</v>
      </c>
      <c r="H7" s="346" t="s">
        <v>485</v>
      </c>
      <c r="I7" s="346" t="s">
        <v>484</v>
      </c>
      <c r="J7" s="346" t="s">
        <v>483</v>
      </c>
      <c r="K7" s="346" t="s">
        <v>526</v>
      </c>
      <c r="L7" s="346" t="s">
        <v>487</v>
      </c>
    </row>
    <row r="8" spans="1:12" ht="12.75">
      <c r="A8" s="115"/>
      <c r="G8" s="36" t="s">
        <v>206</v>
      </c>
      <c r="H8" s="332" t="s">
        <v>206</v>
      </c>
      <c r="I8" s="332" t="s">
        <v>206</v>
      </c>
      <c r="J8" s="332" t="s">
        <v>206</v>
      </c>
      <c r="K8" s="332" t="s">
        <v>206</v>
      </c>
      <c r="L8" s="332" t="s">
        <v>206</v>
      </c>
    </row>
    <row r="9" ht="12.75"/>
    <row r="10" spans="1:2" ht="12.75">
      <c r="A10" s="104" t="s">
        <v>182</v>
      </c>
      <c r="B10" s="6" t="s">
        <v>32</v>
      </c>
    </row>
    <row r="11" spans="3:12" ht="12.75">
      <c r="C11" s="3" t="s">
        <v>33</v>
      </c>
      <c r="G11" s="116"/>
      <c r="H11" s="116"/>
      <c r="I11" s="116"/>
      <c r="J11" s="116"/>
      <c r="K11" s="342"/>
      <c r="L11" s="139"/>
    </row>
    <row r="12" spans="4:12" ht="12.75">
      <c r="D12" s="3" t="s">
        <v>155</v>
      </c>
      <c r="G12" s="116"/>
      <c r="H12" s="116"/>
      <c r="I12" s="116"/>
      <c r="J12" s="116"/>
      <c r="K12" s="342"/>
      <c r="L12" s="139"/>
    </row>
    <row r="13" spans="4:12" ht="12.75">
      <c r="D13" s="3" t="s">
        <v>156</v>
      </c>
      <c r="G13" s="116"/>
      <c r="H13" s="116"/>
      <c r="I13" s="116"/>
      <c r="J13" s="116"/>
      <c r="K13" s="342"/>
      <c r="L13" s="139"/>
    </row>
    <row r="14" spans="4:12" ht="12.75">
      <c r="D14" s="3" t="s">
        <v>157</v>
      </c>
      <c r="G14" s="116"/>
      <c r="H14" s="116"/>
      <c r="I14" s="116"/>
      <c r="J14" s="116"/>
      <c r="K14" s="342"/>
      <c r="L14" s="139"/>
    </row>
    <row r="15" spans="3:12" ht="12.75">
      <c r="C15" s="3" t="s">
        <v>34</v>
      </c>
      <c r="G15" s="116"/>
      <c r="H15" s="116"/>
      <c r="I15" s="116"/>
      <c r="J15" s="116"/>
      <c r="K15" s="342"/>
      <c r="L15" s="139"/>
    </row>
    <row r="16" spans="3:12" ht="12.75">
      <c r="C16" s="3" t="s">
        <v>35</v>
      </c>
      <c r="G16" s="116"/>
      <c r="H16" s="116"/>
      <c r="I16" s="116"/>
      <c r="J16" s="116"/>
      <c r="K16" s="342"/>
      <c r="L16" s="139"/>
    </row>
    <row r="17" spans="4:12" ht="12.75">
      <c r="D17" s="3" t="s">
        <v>155</v>
      </c>
      <c r="G17" s="116"/>
      <c r="H17" s="116" t="s">
        <v>5</v>
      </c>
      <c r="I17" s="116"/>
      <c r="J17" s="116"/>
      <c r="K17" s="342"/>
      <c r="L17" s="139"/>
    </row>
    <row r="18" spans="4:12" ht="12.75">
      <c r="D18" s="3" t="s">
        <v>156</v>
      </c>
      <c r="G18" s="116"/>
      <c r="H18" s="116"/>
      <c r="I18" s="116"/>
      <c r="J18" s="116"/>
      <c r="K18" s="342"/>
      <c r="L18" s="139"/>
    </row>
    <row r="19" spans="3:12" ht="12.75">
      <c r="C19" s="3" t="s">
        <v>36</v>
      </c>
      <c r="G19" s="116"/>
      <c r="H19" s="116"/>
      <c r="I19" s="116"/>
      <c r="J19" s="116"/>
      <c r="K19" s="342"/>
      <c r="L19" s="139"/>
    </row>
    <row r="20" spans="4:12" ht="12.75">
      <c r="D20" s="3" t="s">
        <v>155</v>
      </c>
      <c r="G20" s="116"/>
      <c r="H20" s="116"/>
      <c r="I20" s="116"/>
      <c r="J20" s="116"/>
      <c r="K20" s="342"/>
      <c r="L20" s="139"/>
    </row>
    <row r="21" spans="4:12" ht="12.75">
      <c r="D21" s="3" t="s">
        <v>158</v>
      </c>
      <c r="G21" s="116"/>
      <c r="H21" s="116"/>
      <c r="I21" s="116"/>
      <c r="J21" s="116"/>
      <c r="K21" s="342"/>
      <c r="L21" s="139"/>
    </row>
    <row r="22" ht="12.75">
      <c r="G22" s="3" t="s">
        <v>5</v>
      </c>
    </row>
    <row r="23" ht="12.75">
      <c r="B23" s="6" t="s">
        <v>37</v>
      </c>
    </row>
    <row r="24" ht="12.75">
      <c r="C24" s="3" t="s">
        <v>419</v>
      </c>
    </row>
    <row r="25" spans="4:12" ht="12.75">
      <c r="D25" s="3" t="s">
        <v>38</v>
      </c>
      <c r="G25" s="125"/>
      <c r="H25" s="125"/>
      <c r="I25" s="125"/>
      <c r="J25" s="125"/>
      <c r="K25" s="343"/>
      <c r="L25" s="139"/>
    </row>
    <row r="26" spans="4:12" ht="12.75">
      <c r="D26" s="3" t="s">
        <v>39</v>
      </c>
      <c r="G26" s="125"/>
      <c r="H26" s="125"/>
      <c r="I26" s="125"/>
      <c r="J26" s="125"/>
      <c r="K26" s="343"/>
      <c r="L26" s="139"/>
    </row>
    <row r="27" spans="3:11" ht="12.75">
      <c r="C27" s="431" t="s">
        <v>501</v>
      </c>
      <c r="D27" s="431"/>
      <c r="E27" s="431"/>
      <c r="F27" s="431"/>
      <c r="G27" s="317"/>
      <c r="H27" s="317"/>
      <c r="I27" s="317"/>
      <c r="J27" s="317"/>
      <c r="K27" s="317"/>
    </row>
    <row r="28" ht="12.75">
      <c r="C28" s="3" t="s">
        <v>502</v>
      </c>
    </row>
    <row r="29" spans="4:12" ht="12.75">
      <c r="D29" s="3" t="s">
        <v>38</v>
      </c>
      <c r="G29" s="125"/>
      <c r="H29" s="125"/>
      <c r="I29" s="125"/>
      <c r="J29" s="125"/>
      <c r="K29" s="343"/>
      <c r="L29" s="139"/>
    </row>
    <row r="30" spans="4:12" ht="12.75">
      <c r="D30" s="3" t="s">
        <v>39</v>
      </c>
      <c r="G30" s="125"/>
      <c r="H30" s="125"/>
      <c r="I30" s="125"/>
      <c r="J30" s="125"/>
      <c r="K30" s="343"/>
      <c r="L30" s="139"/>
    </row>
    <row r="31" spans="3:11" ht="12.75">
      <c r="C31" s="431" t="s">
        <v>503</v>
      </c>
      <c r="D31" s="431"/>
      <c r="E31" s="431"/>
      <c r="F31" s="431"/>
      <c r="G31" s="423"/>
      <c r="H31" s="423"/>
      <c r="I31" s="423"/>
      <c r="J31" s="423"/>
      <c r="K31" s="423"/>
    </row>
    <row r="32" spans="4:12" ht="12.75">
      <c r="D32" s="431" t="s">
        <v>38</v>
      </c>
      <c r="E32" s="431"/>
      <c r="G32" s="125"/>
      <c r="H32" s="125"/>
      <c r="I32" s="125"/>
      <c r="J32" s="125"/>
      <c r="K32" s="343"/>
      <c r="L32" s="139"/>
    </row>
    <row r="33" spans="4:12" ht="12.75">
      <c r="D33" s="431" t="s">
        <v>500</v>
      </c>
      <c r="E33" s="431"/>
      <c r="G33" s="125"/>
      <c r="H33" s="125"/>
      <c r="I33" s="125"/>
      <c r="J33" s="125"/>
      <c r="K33" s="343"/>
      <c r="L33" s="139"/>
    </row>
    <row r="34" ht="12.75">
      <c r="L34" s="345"/>
    </row>
    <row r="35" spans="2:12" ht="12.75">
      <c r="B35" s="466" t="s">
        <v>504</v>
      </c>
      <c r="C35" s="431"/>
      <c r="D35" s="431"/>
      <c r="E35" s="431"/>
      <c r="F35" s="431"/>
      <c r="G35" s="255"/>
      <c r="H35" s="255"/>
      <c r="I35" s="255"/>
      <c r="J35" s="255"/>
      <c r="K35" s="344"/>
      <c r="L35" s="139"/>
    </row>
    <row r="36" ht="12.75">
      <c r="L36" s="345"/>
    </row>
    <row r="37" ht="12.75">
      <c r="B37" s="6" t="s">
        <v>418</v>
      </c>
    </row>
    <row r="38" spans="3:12" ht="12.75">
      <c r="C38" s="3" t="s">
        <v>40</v>
      </c>
      <c r="G38" s="125"/>
      <c r="H38" s="125"/>
      <c r="I38" s="125"/>
      <c r="J38" s="125"/>
      <c r="K38" s="343"/>
      <c r="L38" s="139"/>
    </row>
    <row r="39" spans="3:12" ht="24" customHeight="1">
      <c r="C39" s="433" t="s">
        <v>41</v>
      </c>
      <c r="D39" s="433"/>
      <c r="E39" s="433"/>
      <c r="F39" s="465"/>
      <c r="G39" s="125"/>
      <c r="H39" s="125"/>
      <c r="I39" s="125"/>
      <c r="J39" s="125"/>
      <c r="K39" s="343"/>
      <c r="L39" s="139"/>
    </row>
    <row r="40" spans="3:12" ht="12.75">
      <c r="C40" s="3" t="s">
        <v>42</v>
      </c>
      <c r="E40" s="3" t="s">
        <v>5</v>
      </c>
      <c r="G40" s="125"/>
      <c r="H40" s="125"/>
      <c r="I40" s="125"/>
      <c r="J40" s="125"/>
      <c r="K40" s="343"/>
      <c r="L40" s="139"/>
    </row>
    <row r="41" spans="3:12" ht="12.75">
      <c r="C41" s="3" t="s">
        <v>43</v>
      </c>
      <c r="G41" s="125"/>
      <c r="H41" s="125"/>
      <c r="I41" s="125"/>
      <c r="J41" s="125"/>
      <c r="K41" s="343"/>
      <c r="L41" s="139"/>
    </row>
    <row r="43" ht="12.75">
      <c r="B43" s="3" t="s">
        <v>468</v>
      </c>
    </row>
    <row r="44" ht="12.75">
      <c r="B44" s="3" t="s">
        <v>417</v>
      </c>
    </row>
    <row r="45" spans="2:12" ht="36.75" customHeight="1">
      <c r="B45" s="443" t="s">
        <v>538</v>
      </c>
      <c r="C45" s="386"/>
      <c r="D45" s="386"/>
      <c r="E45" s="386"/>
      <c r="F45" s="386"/>
      <c r="G45" s="386"/>
      <c r="H45" s="386"/>
      <c r="I45" s="386"/>
      <c r="J45" s="386"/>
      <c r="K45" s="386"/>
      <c r="L45" s="386"/>
    </row>
    <row r="46" spans="7:14" ht="12.75">
      <c r="G46"/>
      <c r="H46"/>
      <c r="I46"/>
      <c r="L46" s="3"/>
      <c r="M46" s="3"/>
      <c r="N46" s="3"/>
    </row>
  </sheetData>
  <sheetProtection/>
  <mergeCells count="10">
    <mergeCell ref="C31:K31"/>
    <mergeCell ref="B45:L45"/>
    <mergeCell ref="A1:K1"/>
    <mergeCell ref="A2:K2"/>
    <mergeCell ref="B5:K5"/>
    <mergeCell ref="C39:F39"/>
    <mergeCell ref="C27:F27"/>
    <mergeCell ref="B35:F35"/>
    <mergeCell ref="D32:E32"/>
    <mergeCell ref="D33:E33"/>
  </mergeCells>
  <printOptions/>
  <pageMargins left="0.75" right="0.75" top="1" bottom="1" header="0.5" footer="0.5"/>
  <pageSetup cellComments="atEnd" horizontalDpi="600" verticalDpi="600" orientation="portrait" r:id="rId3"/>
  <headerFooter alignWithMargins="0">
    <oddFooter>&amp;L&amp;"Garamond,Regular"Revised July 2011&amp;C&amp;"Garamond,Regular"6.3</oddFooter>
  </headerFooter>
  <legacyDrawing r:id="rId2"/>
</worksheet>
</file>

<file path=xl/worksheets/sheet18.xml><?xml version="1.0" encoding="utf-8"?>
<worksheet xmlns="http://schemas.openxmlformats.org/spreadsheetml/2006/main" xmlns:r="http://schemas.openxmlformats.org/officeDocument/2006/relationships">
  <dimension ref="A1:N56"/>
  <sheetViews>
    <sheetView workbookViewId="0" topLeftCell="A1">
      <selection activeCell="C49" sqref="C49"/>
    </sheetView>
  </sheetViews>
  <sheetFormatPr defaultColWidth="9.140625" defaultRowHeight="12.75"/>
  <cols>
    <col min="1" max="1" width="1.57421875" style="3" customWidth="1"/>
    <col min="2" max="2" width="2.28125" style="3" customWidth="1"/>
    <col min="3" max="3" width="8.28125" style="3" customWidth="1"/>
    <col min="4" max="9" width="9.140625" style="3" customWidth="1"/>
    <col min="10" max="10" width="10.00390625" style="3" customWidth="1"/>
    <col min="11" max="11" width="9.7109375" style="3" customWidth="1"/>
    <col min="15" max="16384" width="9.140625" style="3" customWidth="1"/>
  </cols>
  <sheetData>
    <row r="1" spans="1:14" s="5" customFormat="1" ht="15.75">
      <c r="A1" s="415" t="s">
        <v>463</v>
      </c>
      <c r="B1" s="415"/>
      <c r="C1" s="415"/>
      <c r="D1" s="415"/>
      <c r="E1" s="415"/>
      <c r="F1" s="415"/>
      <c r="G1" s="415"/>
      <c r="H1" s="415"/>
      <c r="I1" s="415"/>
      <c r="J1" s="415"/>
      <c r="K1" s="415"/>
      <c r="L1"/>
      <c r="M1"/>
      <c r="N1"/>
    </row>
    <row r="2" spans="1:14" s="5" customFormat="1" ht="15.75">
      <c r="A2" s="415" t="s">
        <v>429</v>
      </c>
      <c r="B2" s="415"/>
      <c r="C2" s="415"/>
      <c r="D2" s="415"/>
      <c r="E2" s="415"/>
      <c r="F2" s="415"/>
      <c r="G2" s="415"/>
      <c r="H2" s="415"/>
      <c r="I2" s="415"/>
      <c r="J2" s="415"/>
      <c r="K2" s="415"/>
      <c r="L2"/>
      <c r="M2"/>
      <c r="N2"/>
    </row>
    <row r="3" spans="11:14" s="5" customFormat="1" ht="10.5" customHeight="1">
      <c r="K3" s="348" t="s">
        <v>182</v>
      </c>
      <c r="L3"/>
      <c r="M3"/>
      <c r="N3"/>
    </row>
    <row r="4" spans="7:14" s="5" customFormat="1" ht="47.25" customHeight="1">
      <c r="G4" s="349" t="s">
        <v>485</v>
      </c>
      <c r="H4" s="349" t="s">
        <v>484</v>
      </c>
      <c r="I4" s="349" t="s">
        <v>483</v>
      </c>
      <c r="J4" s="349" t="s">
        <v>527</v>
      </c>
      <c r="K4" s="349" t="s">
        <v>486</v>
      </c>
      <c r="L4"/>
      <c r="M4"/>
      <c r="N4"/>
    </row>
    <row r="5" spans="1:11" ht="12.75">
      <c r="A5" s="115"/>
      <c r="G5" s="332" t="s">
        <v>206</v>
      </c>
      <c r="H5" s="332" t="s">
        <v>206</v>
      </c>
      <c r="I5" s="332" t="s">
        <v>206</v>
      </c>
      <c r="J5" s="332" t="s">
        <v>206</v>
      </c>
      <c r="K5" s="332" t="s">
        <v>206</v>
      </c>
    </row>
    <row r="6" spans="2:11" ht="12.75">
      <c r="B6" s="6" t="s">
        <v>162</v>
      </c>
      <c r="G6" s="126"/>
      <c r="H6" s="126"/>
      <c r="I6" s="126"/>
      <c r="J6" s="126"/>
      <c r="K6" s="126"/>
    </row>
    <row r="7" spans="3:11" ht="12.75">
      <c r="C7" s="3" t="s">
        <v>44</v>
      </c>
      <c r="G7" s="127"/>
      <c r="H7" s="127"/>
      <c r="I7" s="127"/>
      <c r="J7" s="127"/>
      <c r="K7" s="127"/>
    </row>
    <row r="8" spans="3:11" ht="12.75">
      <c r="C8" s="3" t="s">
        <v>45</v>
      </c>
      <c r="G8" s="127"/>
      <c r="H8" s="127"/>
      <c r="I8" s="127"/>
      <c r="J8" s="127"/>
      <c r="K8" s="127"/>
    </row>
    <row r="9" spans="3:11" ht="12.75">
      <c r="C9" s="3" t="s">
        <v>46</v>
      </c>
      <c r="G9" s="127"/>
      <c r="H9" s="127"/>
      <c r="I9" s="127"/>
      <c r="J9" s="127"/>
      <c r="K9" s="127"/>
    </row>
    <row r="10" spans="7:11" ht="8.25" customHeight="1">
      <c r="G10" s="126"/>
      <c r="H10" s="126"/>
      <c r="I10" s="126"/>
      <c r="J10" s="126"/>
      <c r="K10" s="126"/>
    </row>
    <row r="11" spans="2:11" ht="12.75">
      <c r="B11" s="6" t="s">
        <v>47</v>
      </c>
      <c r="G11" s="126"/>
      <c r="H11" s="126"/>
      <c r="I11" s="126"/>
      <c r="J11" s="126"/>
      <c r="K11" s="126"/>
    </row>
    <row r="12" spans="3:11" ht="12.75">
      <c r="C12" s="3" t="s">
        <v>48</v>
      </c>
      <c r="G12" s="110"/>
      <c r="H12" s="110"/>
      <c r="I12" s="110"/>
      <c r="J12" s="110"/>
      <c r="K12" s="110"/>
    </row>
    <row r="13" spans="3:11" ht="12.75">
      <c r="C13" s="3" t="s">
        <v>49</v>
      </c>
      <c r="G13" s="110"/>
      <c r="H13" s="110"/>
      <c r="I13" s="110"/>
      <c r="J13" s="110"/>
      <c r="K13" s="110"/>
    </row>
    <row r="14" spans="3:11" ht="12.75">
      <c r="C14" s="3" t="s">
        <v>50</v>
      </c>
      <c r="G14" s="110"/>
      <c r="H14" s="110"/>
      <c r="I14" s="110"/>
      <c r="J14" s="110"/>
      <c r="K14" s="110"/>
    </row>
    <row r="15" spans="3:11" ht="12.75">
      <c r="C15" s="3" t="s">
        <v>51</v>
      </c>
      <c r="G15" s="110"/>
      <c r="H15" s="110"/>
      <c r="I15" s="110"/>
      <c r="J15" s="110"/>
      <c r="K15" s="110"/>
    </row>
    <row r="16" spans="3:11" ht="12.75">
      <c r="C16" s="3" t="s">
        <v>52</v>
      </c>
      <c r="G16" s="110"/>
      <c r="H16" s="110"/>
      <c r="I16" s="110"/>
      <c r="J16" s="110"/>
      <c r="K16" s="110"/>
    </row>
    <row r="17" spans="3:11" ht="12.75">
      <c r="C17" s="3" t="s">
        <v>163</v>
      </c>
      <c r="G17" s="110"/>
      <c r="H17" s="110"/>
      <c r="I17" s="110"/>
      <c r="J17" s="110"/>
      <c r="K17" s="110"/>
    </row>
    <row r="18" spans="7:11" ht="8.25" customHeight="1">
      <c r="G18" s="126"/>
      <c r="H18" s="126"/>
      <c r="I18" s="126"/>
      <c r="J18" s="126"/>
      <c r="K18" s="126"/>
    </row>
    <row r="19" spans="2:11" ht="12.75">
      <c r="B19" s="6" t="s">
        <v>66</v>
      </c>
      <c r="G19" s="126"/>
      <c r="H19" s="126"/>
      <c r="I19" s="126"/>
      <c r="J19" s="126"/>
      <c r="K19" s="126"/>
    </row>
    <row r="20" spans="3:11" ht="12.75">
      <c r="C20" s="3" t="s">
        <v>67</v>
      </c>
      <c r="G20" s="128"/>
      <c r="H20" s="128"/>
      <c r="I20" s="128"/>
      <c r="J20" s="128"/>
      <c r="K20" s="128"/>
    </row>
    <row r="21" spans="3:11" ht="12.75">
      <c r="C21" s="3" t="s">
        <v>68</v>
      </c>
      <c r="G21" s="128"/>
      <c r="H21" s="128"/>
      <c r="I21" s="128"/>
      <c r="J21" s="128"/>
      <c r="K21" s="128"/>
    </row>
    <row r="22" spans="1:11" ht="12.75">
      <c r="A22" s="115"/>
      <c r="C22" s="3" t="s">
        <v>403</v>
      </c>
      <c r="G22" s="128"/>
      <c r="H22" s="128"/>
      <c r="I22" s="128"/>
      <c r="J22" s="128"/>
      <c r="K22" s="128"/>
    </row>
    <row r="23" spans="3:11" ht="12.75">
      <c r="C23" s="3" t="s">
        <v>404</v>
      </c>
      <c r="G23" s="128"/>
      <c r="H23" s="128"/>
      <c r="I23" s="128"/>
      <c r="J23" s="128"/>
      <c r="K23" s="128"/>
    </row>
    <row r="24" spans="7:11" ht="8.25" customHeight="1">
      <c r="G24" s="126"/>
      <c r="H24" s="126"/>
      <c r="I24" s="126"/>
      <c r="J24" s="126"/>
      <c r="K24" s="126"/>
    </row>
    <row r="25" spans="2:11" ht="12.75">
      <c r="B25" s="6" t="s">
        <v>53</v>
      </c>
      <c r="G25" s="126"/>
      <c r="H25" s="126"/>
      <c r="I25" s="126"/>
      <c r="J25" s="126"/>
      <c r="K25" s="126"/>
    </row>
    <row r="26" spans="1:11" ht="12.75">
      <c r="A26" s="309" t="s">
        <v>182</v>
      </c>
      <c r="C26" s="3" t="s">
        <v>54</v>
      </c>
      <c r="G26" s="129"/>
      <c r="H26" s="129"/>
      <c r="I26" s="129"/>
      <c r="J26" s="129"/>
      <c r="K26" s="129"/>
    </row>
    <row r="27" spans="3:11" ht="12.75">
      <c r="C27" s="3" t="s">
        <v>55</v>
      </c>
      <c r="G27" s="129"/>
      <c r="H27" s="129"/>
      <c r="I27" s="129"/>
      <c r="J27" s="129"/>
      <c r="K27" s="129"/>
    </row>
    <row r="28" spans="3:11" ht="12.75">
      <c r="C28" s="3" t="s">
        <v>56</v>
      </c>
      <c r="G28" s="129"/>
      <c r="H28" s="129"/>
      <c r="I28" s="129"/>
      <c r="J28" s="129"/>
      <c r="K28" s="129"/>
    </row>
    <row r="29" spans="3:11" ht="12.75">
      <c r="C29" s="3" t="s">
        <v>137</v>
      </c>
      <c r="G29" s="129"/>
      <c r="H29" s="129"/>
      <c r="I29" s="129"/>
      <c r="J29" s="129"/>
      <c r="K29" s="129"/>
    </row>
    <row r="30" spans="7:11" ht="8.25" customHeight="1">
      <c r="G30" s="126"/>
      <c r="H30" s="126"/>
      <c r="I30" s="126"/>
      <c r="J30" s="126"/>
      <c r="K30" s="126"/>
    </row>
    <row r="31" spans="2:11" ht="12.75">
      <c r="B31" s="6" t="s">
        <v>57</v>
      </c>
      <c r="G31" s="126"/>
      <c r="H31" s="126"/>
      <c r="I31" s="126"/>
      <c r="J31" s="126"/>
      <c r="K31" s="126"/>
    </row>
    <row r="32" spans="1:11" ht="12.75">
      <c r="A32" s="312" t="s">
        <v>182</v>
      </c>
      <c r="C32" s="3" t="s">
        <v>58</v>
      </c>
      <c r="G32" s="129"/>
      <c r="H32" s="129"/>
      <c r="I32" s="129"/>
      <c r="J32" s="129"/>
      <c r="K32" s="129"/>
    </row>
    <row r="33" spans="1:11" ht="12.75">
      <c r="A33" s="316" t="s">
        <v>182</v>
      </c>
      <c r="C33" s="3" t="s">
        <v>59</v>
      </c>
      <c r="G33" s="129"/>
      <c r="H33" s="129"/>
      <c r="I33" s="129"/>
      <c r="J33" s="129"/>
      <c r="K33" s="129"/>
    </row>
    <row r="34" spans="1:11" ht="12.75">
      <c r="A34" s="315"/>
      <c r="C34" s="3" t="s">
        <v>469</v>
      </c>
      <c r="G34" s="129"/>
      <c r="H34" s="129"/>
      <c r="I34" s="129"/>
      <c r="J34" s="129"/>
      <c r="K34" s="129"/>
    </row>
    <row r="35" spans="1:11" ht="12.75">
      <c r="A35" s="315"/>
      <c r="D35" s="3" t="s">
        <v>470</v>
      </c>
      <c r="G35" s="313"/>
      <c r="H35" s="313"/>
      <c r="I35" s="313"/>
      <c r="J35" s="313"/>
      <c r="K35" s="313"/>
    </row>
    <row r="36" spans="1:11" ht="12.75">
      <c r="A36" s="315"/>
      <c r="D36" s="3" t="s">
        <v>471</v>
      </c>
      <c r="G36" s="129"/>
      <c r="H36" s="129"/>
      <c r="I36" s="129"/>
      <c r="J36" s="129"/>
      <c r="K36" s="129"/>
    </row>
    <row r="37" spans="1:11" ht="12.75">
      <c r="A37" s="315"/>
      <c r="C37" s="3" t="s">
        <v>472</v>
      </c>
      <c r="G37" s="314"/>
      <c r="H37" s="314"/>
      <c r="I37" s="314"/>
      <c r="J37" s="314"/>
      <c r="K37" s="314"/>
    </row>
    <row r="38" spans="1:11" ht="12.75">
      <c r="A38" s="309" t="s">
        <v>182</v>
      </c>
      <c r="C38"/>
      <c r="D38" s="3" t="s">
        <v>470</v>
      </c>
      <c r="G38" s="118"/>
      <c r="H38" s="118"/>
      <c r="I38" s="118"/>
      <c r="J38" s="118"/>
      <c r="K38" s="118"/>
    </row>
    <row r="39" spans="1:11" ht="12.75">
      <c r="A39" s="309" t="s">
        <v>182</v>
      </c>
      <c r="C39"/>
      <c r="D39" s="3" t="s">
        <v>473</v>
      </c>
      <c r="G39" s="118"/>
      <c r="H39" s="118"/>
      <c r="I39" s="118"/>
      <c r="J39" s="118"/>
      <c r="K39" s="118"/>
    </row>
    <row r="40" spans="3:11" ht="8.25" customHeight="1">
      <c r="C40"/>
      <c r="G40" s="126"/>
      <c r="H40" s="126"/>
      <c r="I40" s="126"/>
      <c r="J40" s="126"/>
      <c r="K40" s="126"/>
    </row>
    <row r="41" spans="2:11" ht="12.75">
      <c r="B41" s="6" t="s">
        <v>166</v>
      </c>
      <c r="G41" s="126"/>
      <c r="H41" s="126"/>
      <c r="I41" s="126"/>
      <c r="J41" s="126"/>
      <c r="K41" s="126"/>
    </row>
    <row r="42" spans="1:11" ht="12.75">
      <c r="A42" s="312" t="s">
        <v>182</v>
      </c>
      <c r="C42" s="3" t="s">
        <v>164</v>
      </c>
      <c r="G42" s="129"/>
      <c r="H42" s="129"/>
      <c r="I42" s="129"/>
      <c r="J42" s="129"/>
      <c r="K42" s="129"/>
    </row>
    <row r="43" spans="1:11" ht="12.75">
      <c r="A43" s="312" t="s">
        <v>182</v>
      </c>
      <c r="C43" s="3" t="s">
        <v>60</v>
      </c>
      <c r="G43" s="129"/>
      <c r="H43" s="129"/>
      <c r="I43" s="129"/>
      <c r="J43" s="129"/>
      <c r="K43" s="129"/>
    </row>
    <row r="44" spans="3:11" ht="12.75">
      <c r="C44" s="3" t="s">
        <v>61</v>
      </c>
      <c r="G44" s="129"/>
      <c r="H44" s="129"/>
      <c r="I44" s="129"/>
      <c r="J44" s="129"/>
      <c r="K44" s="129"/>
    </row>
    <row r="45" spans="3:11" ht="12.75">
      <c r="C45" s="3" t="s">
        <v>165</v>
      </c>
      <c r="G45" s="129"/>
      <c r="H45" s="129"/>
      <c r="I45" s="129"/>
      <c r="J45" s="129"/>
      <c r="K45" s="129"/>
    </row>
    <row r="46" spans="7:11" ht="8.25" customHeight="1">
      <c r="G46" s="126"/>
      <c r="H46" s="126"/>
      <c r="I46" s="126"/>
      <c r="J46" s="126"/>
      <c r="K46" s="126"/>
    </row>
    <row r="47" spans="2:11" ht="12.75">
      <c r="B47" s="6" t="s">
        <v>62</v>
      </c>
      <c r="G47" s="126"/>
      <c r="H47" s="126"/>
      <c r="I47" s="126"/>
      <c r="J47" s="126"/>
      <c r="K47" s="126"/>
    </row>
    <row r="48" spans="1:11" ht="12.75">
      <c r="A48" s="309" t="s">
        <v>182</v>
      </c>
      <c r="B48" s="6"/>
      <c r="C48" s="3" t="s">
        <v>63</v>
      </c>
      <c r="G48" s="118"/>
      <c r="H48" s="118"/>
      <c r="I48" s="118"/>
      <c r="J48" s="118"/>
      <c r="K48" s="118"/>
    </row>
    <row r="49" spans="2:11" ht="12.75">
      <c r="B49" s="6"/>
      <c r="C49" s="3" t="s">
        <v>64</v>
      </c>
      <c r="G49" s="118"/>
      <c r="H49" s="118"/>
      <c r="I49" s="118"/>
      <c r="J49" s="118"/>
      <c r="K49" s="118"/>
    </row>
    <row r="50" spans="3:11" ht="12.75">
      <c r="C50" s="3" t="s">
        <v>65</v>
      </c>
      <c r="G50" s="118"/>
      <c r="H50" s="118"/>
      <c r="I50" s="118"/>
      <c r="J50" s="118"/>
      <c r="K50" s="118"/>
    </row>
    <row r="51" spans="1:11" ht="12.75">
      <c r="A51" s="309" t="s">
        <v>182</v>
      </c>
      <c r="C51" s="3" t="s">
        <v>201</v>
      </c>
      <c r="G51" s="118"/>
      <c r="H51" s="118"/>
      <c r="I51" s="118"/>
      <c r="J51" s="118"/>
      <c r="K51" s="118"/>
    </row>
    <row r="52" spans="7:11" ht="8.25" customHeight="1">
      <c r="G52" s="126"/>
      <c r="H52" s="126"/>
      <c r="I52" s="126"/>
      <c r="J52" s="126"/>
      <c r="K52" s="126"/>
    </row>
    <row r="53" spans="2:11" ht="12.75">
      <c r="B53" s="6" t="s">
        <v>69</v>
      </c>
      <c r="G53" s="467"/>
      <c r="H53" s="393"/>
      <c r="I53" s="393"/>
      <c r="J53" s="393"/>
      <c r="K53" s="380"/>
    </row>
    <row r="54" spans="2:11" ht="12.75">
      <c r="B54" s="6" t="s">
        <v>420</v>
      </c>
      <c r="G54" s="468"/>
      <c r="H54" s="393"/>
      <c r="I54" s="393"/>
      <c r="J54" s="393"/>
      <c r="K54" s="380"/>
    </row>
    <row r="56" spans="2:12" ht="25.5" customHeight="1">
      <c r="B56" s="443" t="s">
        <v>522</v>
      </c>
      <c r="C56" s="386"/>
      <c r="D56" s="386"/>
      <c r="E56" s="386"/>
      <c r="F56" s="386"/>
      <c r="G56" s="386"/>
      <c r="H56" s="386"/>
      <c r="I56" s="386"/>
      <c r="J56" s="386"/>
      <c r="K56" s="386"/>
      <c r="L56" s="13"/>
    </row>
  </sheetData>
  <sheetProtection insertColumns="0" insertRows="0"/>
  <mergeCells count="5">
    <mergeCell ref="B56:K56"/>
    <mergeCell ref="G53:K53"/>
    <mergeCell ref="G54:K54"/>
    <mergeCell ref="A1:K1"/>
    <mergeCell ref="A2:K2"/>
  </mergeCells>
  <printOptions/>
  <pageMargins left="0.75" right="0.75" top="0.5" bottom="0.5" header="0.5" footer="0.5"/>
  <pageSetup cellComments="atEnd" horizontalDpi="600" verticalDpi="600" orientation="portrait" r:id="rId3"/>
  <headerFooter alignWithMargins="0">
    <oddFooter>&amp;L&amp;"Garamond,Regular"Revised July 2011&amp;C&amp;"Garamond,Regular"7.1</oddFooter>
  </headerFooter>
  <legacyDrawing r:id="rId2"/>
</worksheet>
</file>

<file path=xl/worksheets/sheet19.xml><?xml version="1.0" encoding="utf-8"?>
<worksheet xmlns="http://schemas.openxmlformats.org/spreadsheetml/2006/main" xmlns:r="http://schemas.openxmlformats.org/officeDocument/2006/relationships">
  <dimension ref="A1:M52"/>
  <sheetViews>
    <sheetView workbookViewId="0" topLeftCell="A1">
      <selection activeCell="J4" sqref="J4"/>
    </sheetView>
  </sheetViews>
  <sheetFormatPr defaultColWidth="9.140625" defaultRowHeight="12.75"/>
  <cols>
    <col min="1" max="1" width="2.00390625" style="3" customWidth="1"/>
    <col min="2" max="2" width="1.8515625" style="3" customWidth="1"/>
    <col min="3" max="3" width="8.8515625" style="3" customWidth="1"/>
    <col min="4" max="4" width="11.140625" style="3" customWidth="1"/>
    <col min="5" max="8" width="9.140625" style="3" customWidth="1"/>
    <col min="9" max="9" width="9.57421875" style="3" customWidth="1"/>
    <col min="10" max="10" width="10.00390625" style="3" customWidth="1"/>
    <col min="11" max="16384" width="9.140625" style="3" customWidth="1"/>
  </cols>
  <sheetData>
    <row r="1" spans="1:11" s="5" customFormat="1" ht="15.75">
      <c r="A1" s="415" t="s">
        <v>463</v>
      </c>
      <c r="B1" s="415"/>
      <c r="C1" s="415"/>
      <c r="D1" s="415"/>
      <c r="E1" s="415"/>
      <c r="F1" s="415"/>
      <c r="G1" s="415"/>
      <c r="H1" s="415"/>
      <c r="I1" s="415"/>
      <c r="J1" s="415"/>
      <c r="K1" s="415"/>
    </row>
    <row r="2" spans="1:11" s="5" customFormat="1" ht="15.75">
      <c r="A2" s="415" t="s">
        <v>430</v>
      </c>
      <c r="B2" s="415"/>
      <c r="C2" s="415"/>
      <c r="D2" s="415"/>
      <c r="E2" s="415"/>
      <c r="F2" s="415"/>
      <c r="G2" s="415"/>
      <c r="H2" s="415"/>
      <c r="I2" s="415"/>
      <c r="J2" s="415"/>
      <c r="K2" s="415"/>
    </row>
    <row r="3" s="5" customFormat="1" ht="15.75">
      <c r="K3" s="350" t="s">
        <v>182</v>
      </c>
    </row>
    <row r="4" spans="7:11" s="5" customFormat="1" ht="76.5">
      <c r="G4" s="346" t="s">
        <v>485</v>
      </c>
      <c r="H4" s="346" t="s">
        <v>484</v>
      </c>
      <c r="I4" s="346" t="s">
        <v>483</v>
      </c>
      <c r="J4" s="346" t="s">
        <v>555</v>
      </c>
      <c r="K4" s="346" t="s">
        <v>487</v>
      </c>
    </row>
    <row r="5" spans="7:11" ht="12.75">
      <c r="G5" s="332" t="s">
        <v>206</v>
      </c>
      <c r="H5" s="332" t="s">
        <v>206</v>
      </c>
      <c r="I5" s="332" t="s">
        <v>206</v>
      </c>
      <c r="J5" s="332" t="s">
        <v>207</v>
      </c>
      <c r="K5" s="332" t="s">
        <v>207</v>
      </c>
    </row>
    <row r="6" ht="12.75"/>
    <row r="7" spans="2:11" ht="12.75">
      <c r="B7" s="6" t="s">
        <v>167</v>
      </c>
      <c r="G7" s="255"/>
      <c r="H7" s="255"/>
      <c r="I7" s="255"/>
      <c r="J7" s="255"/>
      <c r="K7" s="255"/>
    </row>
    <row r="8" ht="12.75"/>
    <row r="9" spans="1:8" ht="12.75">
      <c r="A9" s="309" t="s">
        <v>182</v>
      </c>
      <c r="B9" s="6" t="s">
        <v>70</v>
      </c>
      <c r="E9" s="101"/>
      <c r="F9" s="398"/>
      <c r="G9" s="387"/>
      <c r="H9" s="388"/>
    </row>
    <row r="10" spans="3:6" ht="12.75">
      <c r="C10" s="3" t="s">
        <v>71</v>
      </c>
      <c r="F10" s="4"/>
    </row>
    <row r="11" spans="3:11" ht="12.75">
      <c r="C11" s="3" t="s">
        <v>72</v>
      </c>
      <c r="F11" s="126"/>
      <c r="G11" s="118"/>
      <c r="H11" s="118"/>
      <c r="I11" s="118"/>
      <c r="J11" s="118"/>
      <c r="K11" s="118"/>
    </row>
    <row r="12" spans="3:11" ht="12.75">
      <c r="C12" s="3" t="s">
        <v>73</v>
      </c>
      <c r="F12" s="126"/>
      <c r="G12" s="118"/>
      <c r="H12" s="118"/>
      <c r="I12" s="118"/>
      <c r="J12" s="118"/>
      <c r="K12" s="118"/>
    </row>
    <row r="13" spans="3:13" ht="12.75">
      <c r="C13" s="3" t="s">
        <v>74</v>
      </c>
      <c r="F13" s="126"/>
      <c r="G13" s="118"/>
      <c r="H13" s="118"/>
      <c r="I13" s="118"/>
      <c r="J13" s="118"/>
      <c r="K13" s="118"/>
      <c r="M13" s="126"/>
    </row>
    <row r="14" spans="6:11" ht="12.75">
      <c r="F14" s="126"/>
      <c r="G14" s="130"/>
      <c r="H14" s="130"/>
      <c r="I14" s="130"/>
      <c r="J14" s="130"/>
      <c r="K14" s="130"/>
    </row>
    <row r="15" spans="2:11" ht="12.75">
      <c r="B15" s="6" t="s">
        <v>168</v>
      </c>
      <c r="F15" s="126"/>
      <c r="G15" s="126"/>
      <c r="H15" s="126"/>
      <c r="I15" s="126"/>
      <c r="J15" s="126"/>
      <c r="K15" s="126"/>
    </row>
    <row r="16" spans="3:11" ht="12.75">
      <c r="C16" s="3" t="s">
        <v>476</v>
      </c>
      <c r="E16" s="3" t="s">
        <v>5</v>
      </c>
      <c r="F16" s="126"/>
      <c r="G16" s="118"/>
      <c r="H16" s="118"/>
      <c r="I16" s="118"/>
      <c r="J16" s="118"/>
      <c r="K16" s="118"/>
    </row>
    <row r="17" spans="3:11" ht="12.75">
      <c r="C17" s="3" t="s">
        <v>477</v>
      </c>
      <c r="F17" s="126"/>
      <c r="G17" s="126"/>
      <c r="H17" s="126"/>
      <c r="I17" s="126"/>
      <c r="J17" s="126"/>
      <c r="K17" s="126"/>
    </row>
    <row r="18" spans="1:11" ht="12.75">
      <c r="A18" s="309" t="s">
        <v>182</v>
      </c>
      <c r="B18" s="3" t="s">
        <v>169</v>
      </c>
      <c r="C18" s="3" t="s">
        <v>474</v>
      </c>
      <c r="F18" s="126"/>
      <c r="G18" s="118"/>
      <c r="H18" s="118"/>
      <c r="I18" s="118"/>
      <c r="J18" s="118"/>
      <c r="K18" s="118"/>
    </row>
    <row r="19" spans="1:11" ht="12.75">
      <c r="A19" s="309" t="s">
        <v>182</v>
      </c>
      <c r="C19" s="3" t="s">
        <v>475</v>
      </c>
      <c r="F19" s="126"/>
      <c r="G19" s="118"/>
      <c r="H19" s="118"/>
      <c r="I19" s="118"/>
      <c r="J19" s="118"/>
      <c r="K19" s="118"/>
    </row>
    <row r="20" spans="1:11" ht="12.75">
      <c r="A20" s="309" t="s">
        <v>182</v>
      </c>
      <c r="C20" s="3" t="s">
        <v>478</v>
      </c>
      <c r="F20" s="126"/>
      <c r="G20" s="118"/>
      <c r="H20" s="118"/>
      <c r="I20" s="118"/>
      <c r="J20" s="118"/>
      <c r="K20" s="118"/>
    </row>
    <row r="21" spans="6:11" ht="9.75" customHeight="1">
      <c r="F21" s="126"/>
      <c r="G21" s="126"/>
      <c r="H21" s="126"/>
      <c r="I21" s="126"/>
      <c r="J21" s="126"/>
      <c r="K21" s="126"/>
    </row>
    <row r="22" spans="2:11" ht="12.75">
      <c r="B22" s="6" t="s">
        <v>171</v>
      </c>
      <c r="F22" s="126"/>
      <c r="G22" s="126"/>
      <c r="H22" s="126"/>
      <c r="I22" s="126"/>
      <c r="J22" s="126"/>
      <c r="K22" s="126"/>
    </row>
    <row r="23" spans="3:11" ht="12.75">
      <c r="C23" s="3" t="s">
        <v>172</v>
      </c>
      <c r="F23" s="126"/>
      <c r="G23" s="126"/>
      <c r="H23" s="126"/>
      <c r="I23" s="126"/>
      <c r="J23" s="126"/>
      <c r="K23" s="126"/>
    </row>
    <row r="24" spans="2:11" ht="12.75">
      <c r="B24" s="3" t="s">
        <v>173</v>
      </c>
      <c r="C24" s="3" t="s">
        <v>174</v>
      </c>
      <c r="F24" s="126"/>
      <c r="G24" s="125"/>
      <c r="H24" s="125"/>
      <c r="I24" s="125"/>
      <c r="J24" s="125"/>
      <c r="K24" s="125"/>
    </row>
    <row r="25" spans="2:11" ht="12.75">
      <c r="B25" s="3" t="s">
        <v>175</v>
      </c>
      <c r="C25" s="3" t="s">
        <v>176</v>
      </c>
      <c r="F25" s="126"/>
      <c r="G25" s="125"/>
      <c r="H25" s="125"/>
      <c r="I25" s="125"/>
      <c r="J25" s="125"/>
      <c r="K25" s="125"/>
    </row>
    <row r="26" spans="3:11" ht="12.75">
      <c r="C26" s="3" t="s">
        <v>177</v>
      </c>
      <c r="F26" s="126"/>
      <c r="G26" s="126"/>
      <c r="H26" s="126"/>
      <c r="I26" s="126"/>
      <c r="J26" s="126"/>
      <c r="K26" s="126"/>
    </row>
    <row r="27" spans="3:11" ht="12.75">
      <c r="C27" s="3" t="s">
        <v>174</v>
      </c>
      <c r="F27" s="126"/>
      <c r="G27" s="125"/>
      <c r="H27" s="125"/>
      <c r="I27" s="125"/>
      <c r="J27" s="125"/>
      <c r="K27" s="125"/>
    </row>
    <row r="28" spans="3:11" ht="12.75">
      <c r="C28" s="3" t="s">
        <v>176</v>
      </c>
      <c r="F28" s="126"/>
      <c r="G28" s="125"/>
      <c r="H28" s="125"/>
      <c r="I28" s="125"/>
      <c r="J28" s="125"/>
      <c r="K28" s="125"/>
    </row>
    <row r="29" spans="3:11" ht="12.75">
      <c r="C29" s="3" t="s">
        <v>178</v>
      </c>
      <c r="F29" s="126"/>
      <c r="G29" s="118"/>
      <c r="H29" s="118"/>
      <c r="I29" s="118"/>
      <c r="J29" s="118"/>
      <c r="K29" s="118"/>
    </row>
    <row r="30" spans="6:11" ht="9" customHeight="1">
      <c r="F30" s="126"/>
      <c r="G30" s="126"/>
      <c r="H30" s="126"/>
      <c r="I30" s="126"/>
      <c r="J30" s="126"/>
      <c r="K30" s="126"/>
    </row>
    <row r="31" spans="2:11" ht="12.75">
      <c r="B31" s="6" t="s">
        <v>170</v>
      </c>
      <c r="F31" s="126"/>
      <c r="G31" s="126"/>
      <c r="H31" s="126"/>
      <c r="I31" s="126"/>
      <c r="J31" s="126"/>
      <c r="K31" s="126"/>
    </row>
    <row r="32" spans="3:11" ht="12.75">
      <c r="C32" s="3" t="s">
        <v>77</v>
      </c>
      <c r="F32" s="126"/>
      <c r="G32" s="125"/>
      <c r="H32" s="125"/>
      <c r="I32" s="125"/>
      <c r="J32" s="125"/>
      <c r="K32" s="125"/>
    </row>
    <row r="33" spans="3:11" ht="12.75">
      <c r="C33" s="3" t="s">
        <v>75</v>
      </c>
      <c r="F33" s="126"/>
      <c r="G33" s="125"/>
      <c r="H33" s="125"/>
      <c r="I33" s="125"/>
      <c r="J33" s="125"/>
      <c r="K33" s="125"/>
    </row>
    <row r="34" spans="6:11" ht="12.75">
      <c r="F34" s="126"/>
      <c r="G34" s="126"/>
      <c r="H34" s="126"/>
      <c r="I34" s="126"/>
      <c r="J34" s="126"/>
      <c r="K34" s="126"/>
    </row>
    <row r="35" spans="2:11" ht="12.75">
      <c r="B35" s="6" t="s">
        <v>76</v>
      </c>
      <c r="F35" s="126"/>
      <c r="G35" s="126"/>
      <c r="H35" s="126"/>
      <c r="I35" s="126"/>
      <c r="J35" s="126"/>
      <c r="K35" s="126"/>
    </row>
    <row r="36" spans="3:11" ht="12.75">
      <c r="C36" s="3" t="s">
        <v>77</v>
      </c>
      <c r="F36" s="126"/>
      <c r="G36" s="128"/>
      <c r="H36" s="128"/>
      <c r="I36" s="128"/>
      <c r="J36" s="128"/>
      <c r="K36" s="128"/>
    </row>
    <row r="37" spans="3:11" ht="12.75">
      <c r="C37" s="3" t="s">
        <v>78</v>
      </c>
      <c r="F37" s="126"/>
      <c r="G37" s="128"/>
      <c r="H37" s="128"/>
      <c r="I37" s="128"/>
      <c r="J37" s="128"/>
      <c r="K37" s="128"/>
    </row>
    <row r="38" spans="3:11" ht="12.75">
      <c r="C38" s="3" t="s">
        <v>79</v>
      </c>
      <c r="F38" s="126"/>
      <c r="G38" s="128"/>
      <c r="H38" s="128"/>
      <c r="I38" s="128"/>
      <c r="J38" s="128"/>
      <c r="K38" s="128"/>
    </row>
    <row r="39" spans="6:11" ht="7.5" customHeight="1">
      <c r="F39" s="126"/>
      <c r="G39" s="126"/>
      <c r="H39" s="126"/>
      <c r="I39" s="126"/>
      <c r="J39" s="126"/>
      <c r="K39" s="126"/>
    </row>
    <row r="40" spans="2:11" ht="7.5" customHeight="1">
      <c r="B40" s="16"/>
      <c r="C40" s="16"/>
      <c r="D40" s="16"/>
      <c r="E40" s="16"/>
      <c r="F40" s="131"/>
      <c r="G40" s="131"/>
      <c r="H40" s="131"/>
      <c r="I40" s="131"/>
      <c r="J40" s="131"/>
      <c r="K40" s="131"/>
    </row>
    <row r="41" spans="2:11" ht="12.75">
      <c r="B41" s="6" t="s">
        <v>138</v>
      </c>
      <c r="F41" s="126"/>
      <c r="G41" s="126"/>
      <c r="H41" s="126" t="s">
        <v>5</v>
      </c>
      <c r="I41" s="126"/>
      <c r="J41" s="126"/>
      <c r="K41" s="126"/>
    </row>
    <row r="42" spans="3:11" ht="12.75">
      <c r="C42" s="3" t="s">
        <v>1</v>
      </c>
      <c r="F42" s="398"/>
      <c r="G42" s="387"/>
      <c r="H42" s="387"/>
      <c r="I42" s="387"/>
      <c r="J42" s="387"/>
      <c r="K42" s="388"/>
    </row>
    <row r="43" spans="3:11" ht="12.75">
      <c r="C43" s="3" t="s">
        <v>80</v>
      </c>
      <c r="F43" s="398"/>
      <c r="G43" s="387"/>
      <c r="H43" s="387"/>
      <c r="I43" s="387"/>
      <c r="J43" s="387"/>
      <c r="K43" s="388"/>
    </row>
    <row r="44" spans="3:11" ht="12.75">
      <c r="C44" s="3" t="s">
        <v>81</v>
      </c>
      <c r="F44" s="398"/>
      <c r="G44" s="387"/>
      <c r="H44" s="387"/>
      <c r="I44" s="387"/>
      <c r="J44" s="387"/>
      <c r="K44" s="388"/>
    </row>
    <row r="45" spans="3:11" ht="12.75">
      <c r="C45" s="3" t="s">
        <v>82</v>
      </c>
      <c r="F45" s="398"/>
      <c r="G45" s="387"/>
      <c r="H45" s="387"/>
      <c r="I45" s="387"/>
      <c r="J45" s="387"/>
      <c r="K45" s="388"/>
    </row>
    <row r="46" spans="3:11" ht="12.75">
      <c r="C46" s="3" t="s">
        <v>83</v>
      </c>
      <c r="F46" s="398"/>
      <c r="G46" s="387"/>
      <c r="H46" s="387"/>
      <c r="I46" s="387"/>
      <c r="J46" s="387"/>
      <c r="K46" s="388"/>
    </row>
    <row r="47" spans="3:11" ht="12.75">
      <c r="C47" s="3" t="s">
        <v>539</v>
      </c>
      <c r="F47" s="398"/>
      <c r="G47" s="387"/>
      <c r="H47" s="387"/>
      <c r="I47" s="387"/>
      <c r="J47" s="387"/>
      <c r="K47" s="388"/>
    </row>
    <row r="48" spans="3:11" ht="12.75">
      <c r="C48" s="3" t="s">
        <v>540</v>
      </c>
      <c r="F48" s="398"/>
      <c r="G48" s="387"/>
      <c r="H48" s="387"/>
      <c r="I48" s="387"/>
      <c r="J48" s="387"/>
      <c r="K48" s="388"/>
    </row>
    <row r="49" spans="3:11" ht="12.75">
      <c r="C49" s="3" t="s">
        <v>541</v>
      </c>
      <c r="F49" s="398"/>
      <c r="G49" s="387"/>
      <c r="H49" s="387"/>
      <c r="I49" s="387"/>
      <c r="J49" s="387"/>
      <c r="K49" s="388"/>
    </row>
    <row r="50" spans="3:11" ht="12.75">
      <c r="C50" s="3" t="s">
        <v>542</v>
      </c>
      <c r="F50" s="398"/>
      <c r="G50" s="387"/>
      <c r="H50" s="387"/>
      <c r="I50" s="387"/>
      <c r="J50" s="387"/>
      <c r="K50" s="388"/>
    </row>
    <row r="52" spans="2:11" ht="24.75" customHeight="1">
      <c r="B52" s="443" t="s">
        <v>522</v>
      </c>
      <c r="C52" s="386"/>
      <c r="D52" s="386"/>
      <c r="E52" s="386"/>
      <c r="F52" s="386"/>
      <c r="G52" s="386"/>
      <c r="H52" s="386"/>
      <c r="I52" s="386"/>
      <c r="J52" s="386"/>
      <c r="K52" s="386"/>
    </row>
  </sheetData>
  <sheetProtection insertColumns="0" insertRows="0"/>
  <mergeCells count="13">
    <mergeCell ref="F46:K46"/>
    <mergeCell ref="F44:K44"/>
    <mergeCell ref="F45:K45"/>
    <mergeCell ref="A1:K1"/>
    <mergeCell ref="F9:H9"/>
    <mergeCell ref="F42:K42"/>
    <mergeCell ref="F43:K43"/>
    <mergeCell ref="A2:K2"/>
    <mergeCell ref="F47:K47"/>
    <mergeCell ref="F48:K48"/>
    <mergeCell ref="F49:K49"/>
    <mergeCell ref="B52:K52"/>
    <mergeCell ref="F50:K50"/>
  </mergeCells>
  <printOptions/>
  <pageMargins left="0.75" right="0.75" top="0.5" bottom="0.5" header="0.5" footer="0.5"/>
  <pageSetup cellComments="atEnd" horizontalDpi="600" verticalDpi="600" orientation="portrait" r:id="rId3"/>
  <headerFooter alignWithMargins="0">
    <oddFooter>&amp;L&amp;"Garamond,Regular"Revised July 2011&amp;C&amp;"Garamond,Regular"7.2</oddFooter>
  </headerFooter>
  <legacyDrawing r:id="rId2"/>
</worksheet>
</file>

<file path=xl/worksheets/sheet2.xml><?xml version="1.0" encoding="utf-8"?>
<worksheet xmlns="http://schemas.openxmlformats.org/spreadsheetml/2006/main" xmlns:r="http://schemas.openxmlformats.org/officeDocument/2006/relationships">
  <dimension ref="A1:J52"/>
  <sheetViews>
    <sheetView workbookViewId="0" topLeftCell="A1">
      <selection activeCell="H4" sqref="H4"/>
    </sheetView>
  </sheetViews>
  <sheetFormatPr defaultColWidth="9.140625" defaultRowHeight="12.75"/>
  <cols>
    <col min="1" max="1" width="9.140625" style="32" customWidth="1"/>
    <col min="2" max="2" width="12.7109375" style="32" customWidth="1"/>
    <col min="3" max="3" width="9.140625" style="32" customWidth="1"/>
    <col min="4" max="4" width="2.28125" style="32" customWidth="1"/>
    <col min="5" max="5" width="28.421875" style="32" customWidth="1"/>
    <col min="6" max="6" width="10.421875" style="32" customWidth="1"/>
    <col min="7" max="7" width="10.7109375" style="32" customWidth="1"/>
    <col min="8" max="16384" width="9.140625" style="32" customWidth="1"/>
  </cols>
  <sheetData>
    <row r="1" spans="1:7" ht="12.75">
      <c r="A1" s="413" t="s">
        <v>396</v>
      </c>
      <c r="B1" s="413"/>
      <c r="C1" s="413"/>
      <c r="D1" s="413"/>
      <c r="E1" s="413"/>
      <c r="F1" s="413"/>
      <c r="G1" s="413"/>
    </row>
    <row r="2" spans="1:7" ht="18.75">
      <c r="A2" s="414" t="s">
        <v>180</v>
      </c>
      <c r="B2" s="414"/>
      <c r="C2" s="414"/>
      <c r="D2" s="414"/>
      <c r="E2" s="414"/>
      <c r="F2" s="414"/>
      <c r="G2" s="414"/>
    </row>
    <row r="3" ht="12.75">
      <c r="F3" s="305"/>
    </row>
    <row r="4" spans="6:7" ht="12.75">
      <c r="F4" s="305"/>
      <c r="G4" s="305"/>
    </row>
    <row r="5" spans="5:7" ht="12.75">
      <c r="E5" s="32" t="s">
        <v>5</v>
      </c>
      <c r="F5" s="35" t="s">
        <v>5</v>
      </c>
      <c r="G5" s="35"/>
    </row>
    <row r="6" spans="1:10" ht="12.75">
      <c r="A6" s="32" t="s">
        <v>181</v>
      </c>
      <c r="E6" s="119"/>
      <c r="F6" s="35"/>
      <c r="G6" s="35"/>
      <c r="J6" s="306"/>
    </row>
    <row r="7" spans="6:7" ht="12.75">
      <c r="F7" s="35" t="s">
        <v>5</v>
      </c>
      <c r="G7" s="35"/>
    </row>
    <row r="8" spans="1:7" ht="12.75">
      <c r="A8" s="32" t="s">
        <v>416</v>
      </c>
      <c r="D8" s="37" t="s">
        <v>182</v>
      </c>
      <c r="E8" s="140"/>
      <c r="F8" s="35"/>
      <c r="G8" s="35"/>
    </row>
    <row r="9" spans="6:7" ht="12.75">
      <c r="F9" s="35" t="s">
        <v>5</v>
      </c>
      <c r="G9" s="35"/>
    </row>
    <row r="10" spans="5:7" ht="12.75">
      <c r="E10" s="38">
        <f>COUNTBLANK(E12)</f>
        <v>1</v>
      </c>
      <c r="F10" s="411" t="s">
        <v>305</v>
      </c>
      <c r="G10" s="411"/>
    </row>
    <row r="11" spans="4:7" ht="12.75">
      <c r="D11" s="37" t="s">
        <v>182</v>
      </c>
      <c r="E11" s="38">
        <f>COUNTBLANK(E13)</f>
        <v>1</v>
      </c>
      <c r="F11" s="33" t="s">
        <v>183</v>
      </c>
      <c r="G11" s="33" t="s">
        <v>184</v>
      </c>
    </row>
    <row r="12" spans="1:7" ht="12.75">
      <c r="A12" s="32" t="s">
        <v>185</v>
      </c>
      <c r="D12" s="37" t="s">
        <v>182</v>
      </c>
      <c r="E12" s="141"/>
      <c r="F12" s="33" t="s">
        <v>306</v>
      </c>
      <c r="G12" s="33" t="s">
        <v>186</v>
      </c>
    </row>
    <row r="13" spans="1:7" ht="12.75">
      <c r="A13" s="32" t="s">
        <v>187</v>
      </c>
      <c r="D13" s="37" t="s">
        <v>182</v>
      </c>
      <c r="E13" s="142"/>
      <c r="F13" s="119"/>
      <c r="G13" s="119"/>
    </row>
    <row r="14" spans="1:7" ht="12.75">
      <c r="A14" s="32" t="s">
        <v>188</v>
      </c>
      <c r="E14" s="39" t="str">
        <f>IF($E$13=0,"-",$E$13-1)</f>
        <v>-</v>
      </c>
      <c r="F14" s="119"/>
      <c r="G14" s="119"/>
    </row>
    <row r="15" spans="1:7" ht="12.75">
      <c r="A15" s="32" t="s">
        <v>189</v>
      </c>
      <c r="E15" s="39" t="str">
        <f>IF($E$13=0,"-",$E$13-2)</f>
        <v>-</v>
      </c>
      <c r="F15" s="119"/>
      <c r="G15" s="119"/>
    </row>
    <row r="16" spans="5:7" ht="12.75">
      <c r="E16" s="39"/>
      <c r="F16" s="303"/>
      <c r="G16" s="303"/>
    </row>
    <row r="17" spans="1:7" ht="12.75">
      <c r="A17" s="32" t="s">
        <v>512</v>
      </c>
      <c r="E17" s="347"/>
      <c r="F17" s="32" t="s">
        <v>513</v>
      </c>
      <c r="G17" s="303"/>
    </row>
    <row r="18" spans="6:7" ht="12.75">
      <c r="F18" s="35"/>
      <c r="G18" s="35"/>
    </row>
    <row r="19" spans="1:7" ht="12.75">
      <c r="A19" s="32" t="s">
        <v>190</v>
      </c>
      <c r="F19" s="35"/>
      <c r="G19" s="35"/>
    </row>
    <row r="20" spans="1:7" ht="12.75">
      <c r="A20" s="32" t="s">
        <v>191</v>
      </c>
      <c r="E20" s="39" t="str">
        <f>IF($E$13=0,"-",$E$13+1)</f>
        <v>-</v>
      </c>
      <c r="F20" s="35"/>
      <c r="G20" s="35"/>
    </row>
    <row r="21" spans="1:7" ht="12.75">
      <c r="A21" s="32" t="s">
        <v>192</v>
      </c>
      <c r="E21" s="39" t="str">
        <f>IF($E$13=0,"-",$E$13+2)</f>
        <v>-</v>
      </c>
      <c r="F21" s="35"/>
      <c r="G21" s="35"/>
    </row>
    <row r="22" spans="6:7" ht="12.75">
      <c r="F22" s="35"/>
      <c r="G22" s="35"/>
    </row>
    <row r="23" spans="1:7" ht="12.75">
      <c r="A23" s="32" t="s">
        <v>193</v>
      </c>
      <c r="D23" s="37" t="s">
        <v>182</v>
      </c>
      <c r="E23" s="118"/>
      <c r="F23" s="35"/>
      <c r="G23" s="35"/>
    </row>
    <row r="24" spans="6:7" ht="4.5" customHeight="1">
      <c r="F24" s="35"/>
      <c r="G24" s="35"/>
    </row>
    <row r="25" spans="1:7" ht="12.75">
      <c r="A25" s="32" t="s">
        <v>194</v>
      </c>
      <c r="E25" s="118" t="s">
        <v>5</v>
      </c>
      <c r="F25" s="35"/>
      <c r="G25" s="35"/>
    </row>
    <row r="26" spans="6:7" ht="5.25" customHeight="1">
      <c r="F26" s="35"/>
      <c r="G26" s="35"/>
    </row>
    <row r="27" spans="1:7" ht="12.75">
      <c r="A27" s="32" t="s">
        <v>195</v>
      </c>
      <c r="E27" s="122"/>
      <c r="F27" s="35"/>
      <c r="G27" s="35"/>
    </row>
    <row r="28" spans="6:7" ht="5.25" customHeight="1">
      <c r="F28" s="35"/>
      <c r="G28" s="35"/>
    </row>
    <row r="29" spans="1:7" ht="12.75">
      <c r="A29" s="32" t="s">
        <v>196</v>
      </c>
      <c r="E29" s="122"/>
      <c r="F29" s="35"/>
      <c r="G29" s="35"/>
    </row>
    <row r="30" spans="6:7" ht="12.75">
      <c r="F30" s="35"/>
      <c r="G30" s="35"/>
    </row>
    <row r="31" spans="6:7" ht="12.75">
      <c r="F31" s="35"/>
      <c r="G31" s="35"/>
    </row>
    <row r="32" spans="6:7" ht="12.75">
      <c r="F32" s="35"/>
      <c r="G32" s="35"/>
    </row>
    <row r="33" spans="6:7" ht="12.75">
      <c r="F33" s="35"/>
      <c r="G33" s="35"/>
    </row>
    <row r="34" spans="6:7" ht="12.75">
      <c r="F34" s="35"/>
      <c r="G34" s="35"/>
    </row>
    <row r="35" spans="5:7" ht="12.75">
      <c r="E35" s="32" t="s">
        <v>5</v>
      </c>
      <c r="F35" s="35"/>
      <c r="G35" s="35"/>
    </row>
    <row r="36" spans="6:7" ht="12.75">
      <c r="F36" s="35"/>
      <c r="G36" s="35"/>
    </row>
    <row r="37" spans="6:7" ht="12.75">
      <c r="F37" s="35"/>
      <c r="G37" s="35"/>
    </row>
    <row r="38" spans="6:7" ht="12.75">
      <c r="F38" s="35"/>
      <c r="G38" s="35"/>
    </row>
    <row r="39" spans="6:7" ht="12.75">
      <c r="F39" s="35"/>
      <c r="G39" s="35"/>
    </row>
    <row r="52" spans="1:7" ht="12.75">
      <c r="A52" s="412"/>
      <c r="B52" s="412"/>
      <c r="C52" s="412"/>
      <c r="D52" s="412"/>
      <c r="E52" s="412"/>
      <c r="F52" s="412"/>
      <c r="G52" s="412"/>
    </row>
  </sheetData>
  <sheetProtection insertColumns="0" insertRows="0"/>
  <mergeCells count="4">
    <mergeCell ref="F10:G10"/>
    <mergeCell ref="A52:G52"/>
    <mergeCell ref="A1:G1"/>
    <mergeCell ref="A2:G2"/>
  </mergeCells>
  <printOptions/>
  <pageMargins left="0.75" right="0.75" top="0.8" bottom="1" header="0.5" footer="0.5"/>
  <pageSetup cellComments="atEnd" horizontalDpi="600" verticalDpi="600" orientation="portrait" r:id="rId3"/>
  <headerFooter alignWithMargins="0">
    <oddFooter>&amp;L&amp;"Garamond,Regular"Revised July 2011</oddFooter>
  </headerFooter>
  <legacyDrawing r:id="rId2"/>
</worksheet>
</file>

<file path=xl/worksheets/sheet20.xml><?xml version="1.0" encoding="utf-8"?>
<worksheet xmlns="http://schemas.openxmlformats.org/spreadsheetml/2006/main" xmlns:r="http://schemas.openxmlformats.org/officeDocument/2006/relationships">
  <dimension ref="A1:J52"/>
  <sheetViews>
    <sheetView workbookViewId="0" topLeftCell="A28">
      <selection activeCell="D53" sqref="D53"/>
    </sheetView>
  </sheetViews>
  <sheetFormatPr defaultColWidth="9.140625" defaultRowHeight="12.75"/>
  <cols>
    <col min="1" max="1" width="4.28125" style="3" customWidth="1"/>
    <col min="2" max="4" width="9.140625" style="3" customWidth="1"/>
    <col min="5" max="5" width="9.8515625" style="3" customWidth="1"/>
    <col min="6" max="6" width="9.57421875" style="3" customWidth="1"/>
    <col min="7" max="7" width="9.28125" style="3" customWidth="1"/>
    <col min="8" max="16384" width="9.140625" style="3" customWidth="1"/>
  </cols>
  <sheetData>
    <row r="1" spans="1:10" s="17" customFormat="1" ht="18.75">
      <c r="A1" s="415" t="s">
        <v>464</v>
      </c>
      <c r="B1" s="415"/>
      <c r="C1" s="415"/>
      <c r="D1" s="415"/>
      <c r="E1" s="415"/>
      <c r="F1" s="415"/>
      <c r="G1" s="415"/>
      <c r="H1" s="415"/>
      <c r="I1" s="415"/>
      <c r="J1" s="415"/>
    </row>
    <row r="2" spans="4:6" s="17" customFormat="1" ht="12.75" customHeight="1">
      <c r="D2" s="19"/>
      <c r="F2" s="19"/>
    </row>
    <row r="3" spans="1:10" s="6" customFormat="1" ht="25.5" customHeight="1">
      <c r="A3" s="18" t="s">
        <v>84</v>
      </c>
      <c r="B3" s="18"/>
      <c r="C3" s="18"/>
      <c r="E3" s="100" t="s">
        <v>399</v>
      </c>
      <c r="F3" s="7"/>
      <c r="G3" s="470" t="s">
        <v>303</v>
      </c>
      <c r="H3" s="471"/>
      <c r="I3" s="18"/>
      <c r="J3" s="18"/>
    </row>
    <row r="4" spans="2:8" s="17" customFormat="1" ht="12.75" customHeight="1">
      <c r="B4" s="3" t="s">
        <v>77</v>
      </c>
      <c r="E4" s="138"/>
      <c r="G4" s="472"/>
      <c r="H4" s="473"/>
    </row>
    <row r="5" spans="2:8" s="17" customFormat="1" ht="12.75" customHeight="1">
      <c r="B5" s="3" t="s">
        <v>543</v>
      </c>
      <c r="E5" s="138"/>
      <c r="G5" s="474"/>
      <c r="H5" s="473"/>
    </row>
    <row r="6" spans="2:8" s="17" customFormat="1" ht="12.75" customHeight="1">
      <c r="B6" s="3" t="s">
        <v>544</v>
      </c>
      <c r="E6" s="138"/>
      <c r="G6" s="474"/>
      <c r="H6" s="473"/>
    </row>
    <row r="7" spans="1:10" s="17" customFormat="1" ht="12.75" customHeight="1">
      <c r="A7" s="19"/>
      <c r="B7" s="19"/>
      <c r="C7" s="19"/>
      <c r="D7" s="19"/>
      <c r="E7" s="19"/>
      <c r="F7" s="19"/>
      <c r="G7" s="19"/>
      <c r="H7" s="19"/>
      <c r="I7" s="19"/>
      <c r="J7" s="19"/>
    </row>
    <row r="8" spans="6:10" ht="38.25">
      <c r="F8" s="346" t="s">
        <v>485</v>
      </c>
      <c r="G8" s="346" t="s">
        <v>484</v>
      </c>
      <c r="H8" s="346" t="s">
        <v>488</v>
      </c>
      <c r="I8" s="346" t="s">
        <v>524</v>
      </c>
      <c r="J8" s="346" t="s">
        <v>487</v>
      </c>
    </row>
    <row r="9" spans="6:10" ht="12.75">
      <c r="F9" s="332" t="s">
        <v>206</v>
      </c>
      <c r="G9" s="332" t="s">
        <v>206</v>
      </c>
      <c r="H9" s="332" t="s">
        <v>206</v>
      </c>
      <c r="I9" s="332" t="s">
        <v>206</v>
      </c>
      <c r="J9" s="332" t="s">
        <v>206</v>
      </c>
    </row>
    <row r="10" ht="12.75">
      <c r="A10" s="6" t="s">
        <v>292</v>
      </c>
    </row>
    <row r="11" spans="2:10" ht="12.75">
      <c r="B11" s="3" t="s">
        <v>400</v>
      </c>
      <c r="F11" s="116"/>
      <c r="G11" s="116"/>
      <c r="H11" s="116"/>
      <c r="I11" s="116"/>
      <c r="J11" s="116"/>
    </row>
    <row r="12" spans="2:10" ht="12.75">
      <c r="B12" s="3" t="s">
        <v>293</v>
      </c>
      <c r="F12" s="116"/>
      <c r="G12" s="116"/>
      <c r="H12" s="116"/>
      <c r="I12" s="116"/>
      <c r="J12" s="116"/>
    </row>
    <row r="13" spans="2:10" ht="12.75">
      <c r="B13" s="3" t="s">
        <v>294</v>
      </c>
      <c r="F13" s="116"/>
      <c r="G13" s="116"/>
      <c r="H13" s="116"/>
      <c r="I13" s="116"/>
      <c r="J13" s="116"/>
    </row>
    <row r="14" spans="2:10" ht="12.75">
      <c r="B14" s="3" t="s">
        <v>295</v>
      </c>
      <c r="F14" s="116"/>
      <c r="G14" s="116"/>
      <c r="H14" s="116"/>
      <c r="I14" s="116"/>
      <c r="J14" s="116"/>
    </row>
    <row r="15" spans="2:10" ht="12.75">
      <c r="B15" s="3" t="s">
        <v>296</v>
      </c>
      <c r="F15" s="117">
        <f>SUM(F11:F14)</f>
        <v>0</v>
      </c>
      <c r="G15" s="117">
        <f>SUM(G11:G14)</f>
        <v>0</v>
      </c>
      <c r="H15" s="117">
        <f>SUM(H11:H14)</f>
        <v>0</v>
      </c>
      <c r="I15" s="117">
        <f>SUM(I11:I14)</f>
        <v>0</v>
      </c>
      <c r="J15" s="117">
        <f>SUM(J11:J14)</f>
        <v>0</v>
      </c>
    </row>
    <row r="16" ht="12.75">
      <c r="A16" s="6" t="s">
        <v>297</v>
      </c>
    </row>
    <row r="17" spans="2:10" ht="12.75">
      <c r="B17" s="3" t="s">
        <v>298</v>
      </c>
      <c r="F17" s="116"/>
      <c r="G17" s="116"/>
      <c r="H17" s="116"/>
      <c r="I17" s="116"/>
      <c r="J17" s="116"/>
    </row>
    <row r="18" spans="2:10" ht="12.75">
      <c r="B18" s="3" t="s">
        <v>299</v>
      </c>
      <c r="F18" s="116"/>
      <c r="G18" s="116"/>
      <c r="H18" s="116"/>
      <c r="I18" s="116"/>
      <c r="J18" s="116"/>
    </row>
    <row r="19" spans="2:10" ht="12.75">
      <c r="B19" s="3" t="s">
        <v>300</v>
      </c>
      <c r="F19" s="116"/>
      <c r="G19" s="116"/>
      <c r="H19" s="116"/>
      <c r="I19" s="116"/>
      <c r="J19" s="116"/>
    </row>
    <row r="20" spans="2:10" ht="12.75">
      <c r="B20" s="3" t="s">
        <v>296</v>
      </c>
      <c r="F20" s="54">
        <f>SUM(F17:F19)</f>
        <v>0</v>
      </c>
      <c r="G20" s="54">
        <f>SUM(G17:G19)</f>
        <v>0</v>
      </c>
      <c r="H20" s="54">
        <f>SUM(H17:H19)</f>
        <v>0</v>
      </c>
      <c r="I20" s="54">
        <f>SUM(I17:I19)</f>
        <v>0</v>
      </c>
      <c r="J20" s="54">
        <f>SUM(J17:J19)</f>
        <v>0</v>
      </c>
    </row>
    <row r="21" ht="12.75">
      <c r="B21" s="3" t="s">
        <v>5</v>
      </c>
    </row>
    <row r="22" spans="1:9" ht="12.75">
      <c r="A22" s="6" t="s">
        <v>302</v>
      </c>
      <c r="E22" s="1" t="s">
        <v>77</v>
      </c>
      <c r="F22" s="1"/>
      <c r="G22" s="1" t="s">
        <v>301</v>
      </c>
      <c r="H22" s="1"/>
      <c r="I22" s="1" t="s">
        <v>216</v>
      </c>
    </row>
    <row r="23" spans="2:9" ht="12.75">
      <c r="B23" s="3" t="s">
        <v>545</v>
      </c>
      <c r="E23" s="110"/>
      <c r="G23" s="110"/>
      <c r="I23" s="46">
        <f>SUM(E23+G23)</f>
        <v>0</v>
      </c>
    </row>
    <row r="24" spans="2:9" ht="12.75">
      <c r="B24" s="3" t="s">
        <v>546</v>
      </c>
      <c r="E24" s="110"/>
      <c r="G24" s="110"/>
      <c r="I24" s="46">
        <f aca="true" t="shared" si="0" ref="I24:I31">SUM(E24+G24)</f>
        <v>0</v>
      </c>
    </row>
    <row r="25" spans="2:9" ht="12.75">
      <c r="B25" s="3" t="s">
        <v>547</v>
      </c>
      <c r="E25" s="110"/>
      <c r="G25" s="110"/>
      <c r="I25" s="46">
        <f t="shared" si="0"/>
        <v>0</v>
      </c>
    </row>
    <row r="26" spans="2:9" ht="12.75">
      <c r="B26" s="3" t="s">
        <v>548</v>
      </c>
      <c r="E26" s="110"/>
      <c r="G26" s="110"/>
      <c r="I26" s="46">
        <f t="shared" si="0"/>
        <v>0</v>
      </c>
    </row>
    <row r="27" spans="2:9" ht="12.75">
      <c r="B27" s="3" t="s">
        <v>549</v>
      </c>
      <c r="E27" s="110"/>
      <c r="G27" s="110"/>
      <c r="I27" s="46">
        <f t="shared" si="0"/>
        <v>0</v>
      </c>
    </row>
    <row r="28" spans="2:9" ht="12.75">
      <c r="B28" s="3" t="s">
        <v>550</v>
      </c>
      <c r="E28" s="110"/>
      <c r="G28" s="110"/>
      <c r="I28" s="46">
        <f t="shared" si="0"/>
        <v>0</v>
      </c>
    </row>
    <row r="29" spans="2:9" ht="12.75">
      <c r="B29" s="3" t="s">
        <v>551</v>
      </c>
      <c r="E29" s="110"/>
      <c r="G29" s="110"/>
      <c r="I29" s="46">
        <f t="shared" si="0"/>
        <v>0</v>
      </c>
    </row>
    <row r="30" spans="2:9" ht="12.75">
      <c r="B30" s="3" t="s">
        <v>552</v>
      </c>
      <c r="E30" s="110"/>
      <c r="G30" s="110"/>
      <c r="I30" s="46">
        <f t="shared" si="0"/>
        <v>0</v>
      </c>
    </row>
    <row r="31" spans="2:9" ht="12.75">
      <c r="B31" s="3" t="s">
        <v>134</v>
      </c>
      <c r="E31" s="110"/>
      <c r="G31" s="110"/>
      <c r="I31" s="46">
        <f t="shared" si="0"/>
        <v>0</v>
      </c>
    </row>
    <row r="32" spans="5:7" ht="12.75">
      <c r="E32" s="3" t="s">
        <v>5</v>
      </c>
      <c r="G32" s="3" t="s">
        <v>5</v>
      </c>
    </row>
    <row r="33" spans="1:7" ht="12.75">
      <c r="A33" s="466" t="s">
        <v>556</v>
      </c>
      <c r="B33" s="423"/>
      <c r="C33" s="423"/>
      <c r="D33" s="423"/>
      <c r="E33" s="423"/>
      <c r="F33" s="423"/>
      <c r="G33" s="423"/>
    </row>
    <row r="34" spans="2:10" ht="12.75">
      <c r="B34" s="1" t="s">
        <v>85</v>
      </c>
      <c r="D34" s="469" t="s">
        <v>553</v>
      </c>
      <c r="E34" s="469"/>
      <c r="F34" s="1"/>
      <c r="G34" s="1" t="s">
        <v>303</v>
      </c>
      <c r="H34" s="1"/>
      <c r="I34" s="1" t="s">
        <v>202</v>
      </c>
      <c r="J34" s="1" t="s">
        <v>86</v>
      </c>
    </row>
    <row r="35" spans="2:10" ht="12.75">
      <c r="B35" s="118"/>
      <c r="D35" s="398"/>
      <c r="E35" s="380"/>
      <c r="G35" s="118"/>
      <c r="I35" s="118"/>
      <c r="J35" s="119"/>
    </row>
    <row r="36" spans="2:10" ht="12.75">
      <c r="B36" s="118"/>
      <c r="C36" s="3" t="s">
        <v>5</v>
      </c>
      <c r="D36" s="398"/>
      <c r="E36" s="380"/>
      <c r="G36" s="118"/>
      <c r="I36" s="118"/>
      <c r="J36" s="119"/>
    </row>
    <row r="37" spans="2:10" ht="12.75">
      <c r="B37" s="101"/>
      <c r="C37" s="30"/>
      <c r="D37" s="102"/>
      <c r="E37" s="52"/>
      <c r="F37" s="30"/>
      <c r="G37" s="101"/>
      <c r="H37" s="30"/>
      <c r="I37" s="101"/>
      <c r="J37" s="103"/>
    </row>
    <row r="38" spans="1:10" ht="12.75">
      <c r="A38" s="6" t="s">
        <v>557</v>
      </c>
      <c r="J38" s="1"/>
    </row>
    <row r="39" spans="2:10" ht="12.75">
      <c r="B39" s="1" t="s">
        <v>85</v>
      </c>
      <c r="D39" s="469" t="s">
        <v>553</v>
      </c>
      <c r="E39" s="469"/>
      <c r="G39" s="1" t="s">
        <v>304</v>
      </c>
      <c r="I39" s="1" t="s">
        <v>202</v>
      </c>
      <c r="J39" s="1" t="s">
        <v>86</v>
      </c>
    </row>
    <row r="40" spans="2:10" ht="12.75">
      <c r="B40" s="118"/>
      <c r="D40" s="398"/>
      <c r="E40" s="388"/>
      <c r="G40" s="118"/>
      <c r="I40" s="116"/>
      <c r="J40" s="119"/>
    </row>
    <row r="42" ht="12.75">
      <c r="A42" s="6" t="s">
        <v>558</v>
      </c>
    </row>
    <row r="43" spans="1:5" ht="12.75">
      <c r="A43" s="6"/>
      <c r="E43" s="3" t="s">
        <v>87</v>
      </c>
    </row>
    <row r="44" spans="2:10" ht="12.75">
      <c r="B44" s="1" t="s">
        <v>85</v>
      </c>
      <c r="D44" s="469" t="s">
        <v>553</v>
      </c>
      <c r="E44" s="469"/>
      <c r="G44" s="1" t="s">
        <v>304</v>
      </c>
      <c r="I44" s="1" t="s">
        <v>202</v>
      </c>
      <c r="J44" s="1" t="s">
        <v>86</v>
      </c>
    </row>
    <row r="45" spans="2:10" ht="12.75">
      <c r="B45" s="118"/>
      <c r="D45" s="398"/>
      <c r="E45" s="388"/>
      <c r="G45" s="118"/>
      <c r="I45" s="116"/>
      <c r="J45" s="119"/>
    </row>
    <row r="46" ht="12.75">
      <c r="J46" s="1"/>
    </row>
    <row r="47" spans="1:10" ht="12.75">
      <c r="A47" s="6" t="s">
        <v>559</v>
      </c>
      <c r="J47" s="1"/>
    </row>
    <row r="48" spans="1:10" ht="12.75">
      <c r="A48" s="6"/>
      <c r="E48" s="3" t="s">
        <v>87</v>
      </c>
      <c r="J48" s="1"/>
    </row>
    <row r="49" spans="2:10" ht="12.75">
      <c r="B49" s="1" t="s">
        <v>85</v>
      </c>
      <c r="D49" s="469" t="s">
        <v>553</v>
      </c>
      <c r="E49" s="469"/>
      <c r="G49" s="1" t="s">
        <v>304</v>
      </c>
      <c r="I49" s="1" t="s">
        <v>202</v>
      </c>
      <c r="J49" s="1" t="s">
        <v>86</v>
      </c>
    </row>
    <row r="50" spans="2:10" ht="12.75">
      <c r="B50" s="118"/>
      <c r="D50" s="398"/>
      <c r="E50" s="388"/>
      <c r="G50" s="118"/>
      <c r="I50" s="116"/>
      <c r="J50" s="119"/>
    </row>
    <row r="51" ht="12.75">
      <c r="J51" s="1"/>
    </row>
    <row r="52" spans="1:10" ht="25.5" customHeight="1">
      <c r="A52" s="443" t="s">
        <v>522</v>
      </c>
      <c r="B52" s="386"/>
      <c r="C52" s="386"/>
      <c r="D52" s="386"/>
      <c r="E52" s="386"/>
      <c r="F52" s="386"/>
      <c r="G52" s="386"/>
      <c r="H52" s="386"/>
      <c r="I52" s="386"/>
      <c r="J52" s="386"/>
    </row>
  </sheetData>
  <sheetProtection insertColumns="0" insertRows="0"/>
  <mergeCells count="16">
    <mergeCell ref="A52:J52"/>
    <mergeCell ref="A1:J1"/>
    <mergeCell ref="D34:E34"/>
    <mergeCell ref="G3:H3"/>
    <mergeCell ref="G4:H4"/>
    <mergeCell ref="G5:H5"/>
    <mergeCell ref="G6:H6"/>
    <mergeCell ref="D40:E40"/>
    <mergeCell ref="D45:E45"/>
    <mergeCell ref="D50:E50"/>
    <mergeCell ref="D49:E49"/>
    <mergeCell ref="A33:G33"/>
    <mergeCell ref="D35:E35"/>
    <mergeCell ref="D36:E36"/>
    <mergeCell ref="D39:E39"/>
    <mergeCell ref="D44:E44"/>
  </mergeCells>
  <printOptions/>
  <pageMargins left="0.75" right="0.75" top="0.5" bottom="0.5" header="0.5" footer="0.5"/>
  <pageSetup cellComments="atEnd" horizontalDpi="600" verticalDpi="600" orientation="portrait" r:id="rId1"/>
  <headerFooter alignWithMargins="0">
    <oddFooter>&amp;L&amp;"Garamond,Regular"Revised July 2011&amp;C&amp;"Garamond,Regular"8.1</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116"/>
  <sheetViews>
    <sheetView workbookViewId="0" topLeftCell="A1">
      <selection activeCell="G3" sqref="G3:H3"/>
    </sheetView>
  </sheetViews>
  <sheetFormatPr defaultColWidth="9.140625" defaultRowHeight="12.75"/>
  <cols>
    <col min="1" max="1" width="3.7109375" style="209" customWidth="1"/>
    <col min="2" max="2" width="3.7109375" style="111" customWidth="1"/>
    <col min="3" max="3" width="43.00390625" style="126" customWidth="1"/>
    <col min="4" max="4" width="14.8515625" style="126" customWidth="1"/>
    <col min="5" max="5" width="12.8515625" style="126" customWidth="1"/>
    <col min="6" max="6" width="12.421875" style="126" customWidth="1"/>
    <col min="7" max="7" width="15.7109375" style="126" customWidth="1"/>
    <col min="8" max="8" width="12.140625" style="126" customWidth="1"/>
    <col min="9" max="9" width="6.7109375" style="126" customWidth="1"/>
    <col min="10" max="16384" width="9.140625" style="126" customWidth="1"/>
  </cols>
  <sheetData>
    <row r="1" spans="1:8" ht="15.75">
      <c r="A1" s="476" t="s">
        <v>465</v>
      </c>
      <c r="B1" s="476"/>
      <c r="C1" s="476"/>
      <c r="D1" s="476"/>
      <c r="E1" s="476"/>
      <c r="F1" s="476"/>
      <c r="G1" s="476"/>
      <c r="H1" s="476"/>
    </row>
    <row r="2" spans="1:8" ht="15.75">
      <c r="A2" s="476" t="s">
        <v>431</v>
      </c>
      <c r="B2" s="476"/>
      <c r="C2" s="476"/>
      <c r="D2" s="476"/>
      <c r="E2" s="476"/>
      <c r="F2" s="476"/>
      <c r="G2" s="476"/>
      <c r="H2" s="476"/>
    </row>
    <row r="3" spans="1:8" s="155" customFormat="1" ht="36" customHeight="1">
      <c r="A3" s="475" t="s">
        <v>308</v>
      </c>
      <c r="B3" s="475"/>
      <c r="C3" s="475"/>
      <c r="D3" s="154" t="s">
        <v>515</v>
      </c>
      <c r="E3" s="154" t="s">
        <v>516</v>
      </c>
      <c r="F3" s="154" t="s">
        <v>489</v>
      </c>
      <c r="G3" s="475" t="s">
        <v>517</v>
      </c>
      <c r="H3" s="475"/>
    </row>
    <row r="4" spans="1:8" s="155" customFormat="1" ht="24" customHeight="1">
      <c r="A4" s="156"/>
      <c r="B4" s="157"/>
      <c r="C4" s="158" t="s">
        <v>309</v>
      </c>
      <c r="D4" s="159"/>
      <c r="E4" s="159"/>
      <c r="F4" s="160"/>
      <c r="G4" s="160"/>
      <c r="H4" s="161"/>
    </row>
    <row r="5" spans="1:8" s="167" customFormat="1" ht="21" customHeight="1">
      <c r="A5" s="162"/>
      <c r="B5" s="37" t="s">
        <v>182</v>
      </c>
      <c r="C5" s="210" t="s">
        <v>310</v>
      </c>
      <c r="D5" s="164"/>
      <c r="E5" s="164"/>
      <c r="F5" s="165"/>
      <c r="G5" s="166" t="str">
        <f>IF(D5=0,"-",(E5-D5)/D5)</f>
        <v>-</v>
      </c>
      <c r="H5" s="166" t="str">
        <f>IF(E5=0,"-",(F5-E5)/E5)</f>
        <v>-</v>
      </c>
    </row>
    <row r="6" spans="1:8" s="167" customFormat="1" ht="21" customHeight="1">
      <c r="A6" s="162"/>
      <c r="B6" s="37" t="s">
        <v>182</v>
      </c>
      <c r="C6" s="210" t="s">
        <v>311</v>
      </c>
      <c r="D6" s="164"/>
      <c r="E6" s="164"/>
      <c r="F6" s="165"/>
      <c r="G6" s="166" t="str">
        <f aca="true" t="shared" si="0" ref="G6:G16">IF(D6=0,"-",(E6-D6)/D6)</f>
        <v>-</v>
      </c>
      <c r="H6" s="166" t="str">
        <f aca="true" t="shared" si="1" ref="H6:H16">IF(E6=0,"-",(F6-E6)/E6)</f>
        <v>-</v>
      </c>
    </row>
    <row r="7" spans="1:8" s="167" customFormat="1" ht="21" customHeight="1">
      <c r="A7" s="162"/>
      <c r="B7" s="37" t="s">
        <v>182</v>
      </c>
      <c r="C7" s="210" t="s">
        <v>312</v>
      </c>
      <c r="D7" s="164"/>
      <c r="E7" s="164"/>
      <c r="F7" s="165"/>
      <c r="G7" s="166" t="str">
        <f t="shared" si="0"/>
        <v>-</v>
      </c>
      <c r="H7" s="166" t="str">
        <f t="shared" si="1"/>
        <v>-</v>
      </c>
    </row>
    <row r="8" spans="1:8" s="167" customFormat="1" ht="21" customHeight="1">
      <c r="A8" s="162"/>
      <c r="B8" s="37" t="s">
        <v>182</v>
      </c>
      <c r="C8" s="210" t="s">
        <v>313</v>
      </c>
      <c r="D8" s="164"/>
      <c r="E8" s="164"/>
      <c r="F8" s="165"/>
      <c r="G8" s="166" t="str">
        <f t="shared" si="0"/>
        <v>-</v>
      </c>
      <c r="H8" s="166" t="str">
        <f t="shared" si="1"/>
        <v>-</v>
      </c>
    </row>
    <row r="9" spans="1:8" s="167" customFormat="1" ht="21" customHeight="1">
      <c r="A9" s="162"/>
      <c r="B9" s="37" t="s">
        <v>182</v>
      </c>
      <c r="C9" s="210" t="s">
        <v>314</v>
      </c>
      <c r="D9" s="164"/>
      <c r="E9" s="164"/>
      <c r="F9" s="165"/>
      <c r="G9" s="166" t="str">
        <f t="shared" si="0"/>
        <v>-</v>
      </c>
      <c r="H9" s="166" t="str">
        <f t="shared" si="1"/>
        <v>-</v>
      </c>
    </row>
    <row r="10" spans="1:8" s="167" customFormat="1" ht="21" customHeight="1">
      <c r="A10" s="162"/>
      <c r="B10" s="37" t="s">
        <v>182</v>
      </c>
      <c r="C10" s="210" t="s">
        <v>315</v>
      </c>
      <c r="D10" s="164"/>
      <c r="E10" s="164"/>
      <c r="F10" s="164"/>
      <c r="G10" s="166" t="str">
        <f t="shared" si="0"/>
        <v>-</v>
      </c>
      <c r="H10" s="166" t="str">
        <f t="shared" si="1"/>
        <v>-</v>
      </c>
    </row>
    <row r="11" spans="1:8" s="167" customFormat="1" ht="21" customHeight="1">
      <c r="A11" s="162"/>
      <c r="B11" s="37" t="s">
        <v>182</v>
      </c>
      <c r="C11" s="211" t="s">
        <v>316</v>
      </c>
      <c r="D11" s="165"/>
      <c r="E11" s="165"/>
      <c r="F11" s="165"/>
      <c r="G11" s="166" t="str">
        <f t="shared" si="0"/>
        <v>-</v>
      </c>
      <c r="H11" s="166" t="str">
        <f t="shared" si="1"/>
        <v>-</v>
      </c>
    </row>
    <row r="12" spans="1:12" s="167" customFormat="1" ht="21" customHeight="1">
      <c r="A12" s="162"/>
      <c r="B12" s="37" t="s">
        <v>182</v>
      </c>
      <c r="C12" s="211" t="s">
        <v>317</v>
      </c>
      <c r="D12" s="165"/>
      <c r="E12" s="165"/>
      <c r="F12" s="165"/>
      <c r="G12" s="166" t="str">
        <f t="shared" si="0"/>
        <v>-</v>
      </c>
      <c r="H12" s="166" t="str">
        <f t="shared" si="1"/>
        <v>-</v>
      </c>
      <c r="I12" s="169"/>
      <c r="J12" s="169"/>
      <c r="K12" s="169"/>
      <c r="L12" s="169"/>
    </row>
    <row r="13" spans="1:12" s="167" customFormat="1" ht="21" customHeight="1">
      <c r="A13" s="162"/>
      <c r="B13" s="37" t="s">
        <v>182</v>
      </c>
      <c r="C13" s="212" t="s">
        <v>318</v>
      </c>
      <c r="D13" s="171"/>
      <c r="E13" s="171"/>
      <c r="F13" s="171"/>
      <c r="G13" s="166" t="str">
        <f t="shared" si="0"/>
        <v>-</v>
      </c>
      <c r="H13" s="166" t="str">
        <f t="shared" si="1"/>
        <v>-</v>
      </c>
      <c r="I13" s="169"/>
      <c r="J13" s="169"/>
      <c r="K13" s="169"/>
      <c r="L13" s="169"/>
    </row>
    <row r="14" spans="1:12" s="167" customFormat="1" ht="21" customHeight="1">
      <c r="A14" s="162"/>
      <c r="B14" s="37" t="s">
        <v>182</v>
      </c>
      <c r="C14" s="212" t="s">
        <v>415</v>
      </c>
      <c r="D14" s="171"/>
      <c r="E14" s="171"/>
      <c r="F14" s="171"/>
      <c r="G14" s="166" t="str">
        <f t="shared" si="0"/>
        <v>-</v>
      </c>
      <c r="H14" s="166" t="str">
        <f t="shared" si="1"/>
        <v>-</v>
      </c>
      <c r="I14" s="169"/>
      <c r="J14" s="169"/>
      <c r="K14" s="169"/>
      <c r="L14" s="169"/>
    </row>
    <row r="15" spans="1:8" s="167" customFormat="1" ht="21" customHeight="1" thickBot="1">
      <c r="A15" s="162"/>
      <c r="B15" s="37" t="s">
        <v>182</v>
      </c>
      <c r="C15" s="213" t="s">
        <v>319</v>
      </c>
      <c r="D15" s="173"/>
      <c r="E15" s="173"/>
      <c r="F15" s="173"/>
      <c r="G15" s="215" t="str">
        <f t="shared" si="0"/>
        <v>-</v>
      </c>
      <c r="H15" s="215" t="str">
        <f t="shared" si="1"/>
        <v>-</v>
      </c>
    </row>
    <row r="16" spans="1:10" s="177" customFormat="1" ht="21" customHeight="1" thickTop="1">
      <c r="A16" s="174"/>
      <c r="B16" s="174"/>
      <c r="C16" s="175" t="s">
        <v>405</v>
      </c>
      <c r="D16" s="176">
        <f>SUM(D5:D15)</f>
        <v>0</v>
      </c>
      <c r="E16" s="176">
        <f>SUM(E5:E15)</f>
        <v>0</v>
      </c>
      <c r="F16" s="176">
        <f>SUM(F5:F15)</f>
        <v>0</v>
      </c>
      <c r="G16" s="214" t="str">
        <f t="shared" si="0"/>
        <v>-</v>
      </c>
      <c r="H16" s="214" t="str">
        <f t="shared" si="1"/>
        <v>-</v>
      </c>
      <c r="J16" s="177" t="s">
        <v>5</v>
      </c>
    </row>
    <row r="17" spans="1:10" s="167" customFormat="1" ht="25.5" customHeight="1">
      <c r="A17" s="162"/>
      <c r="B17" s="162"/>
      <c r="C17" s="178" t="s">
        <v>320</v>
      </c>
      <c r="H17" s="179"/>
      <c r="J17" s="167" t="s">
        <v>5</v>
      </c>
    </row>
    <row r="18" spans="1:8" s="167" customFormat="1" ht="21" customHeight="1">
      <c r="A18" s="162"/>
      <c r="B18" s="37" t="s">
        <v>182</v>
      </c>
      <c r="C18" s="168" t="s">
        <v>321</v>
      </c>
      <c r="D18" s="165"/>
      <c r="E18" s="165"/>
      <c r="F18" s="165"/>
      <c r="G18" s="166" t="str">
        <f>IF(D18=0,"-",(E18-D18)/D18)</f>
        <v>-</v>
      </c>
      <c r="H18" s="166" t="str">
        <f>IF(E18=0,"-",(F18-E18)/E18)</f>
        <v>-</v>
      </c>
    </row>
    <row r="19" spans="1:8" s="167" customFormat="1" ht="21" customHeight="1">
      <c r="A19" s="162"/>
      <c r="B19" s="37" t="s">
        <v>182</v>
      </c>
      <c r="C19" s="168" t="s">
        <v>322</v>
      </c>
      <c r="D19" s="165"/>
      <c r="E19" s="165"/>
      <c r="F19" s="164"/>
      <c r="G19" s="166" t="str">
        <f aca="true" t="shared" si="2" ref="G19:G27">IF(D19=0,"-",(E19-D19)/D19)</f>
        <v>-</v>
      </c>
      <c r="H19" s="166" t="str">
        <f aca="true" t="shared" si="3" ref="H19:H27">IF(E19=0,"-",(F19-E19)/E19)</f>
        <v>-</v>
      </c>
    </row>
    <row r="20" spans="1:8" s="167" customFormat="1" ht="21" customHeight="1">
      <c r="A20" s="162"/>
      <c r="B20" s="37" t="s">
        <v>182</v>
      </c>
      <c r="C20" s="168" t="s">
        <v>323</v>
      </c>
      <c r="D20" s="164"/>
      <c r="E20" s="165"/>
      <c r="F20" s="180"/>
      <c r="G20" s="166" t="str">
        <f t="shared" si="2"/>
        <v>-</v>
      </c>
      <c r="H20" s="166" t="str">
        <f t="shared" si="3"/>
        <v>-</v>
      </c>
    </row>
    <row r="21" spans="1:8" s="167" customFormat="1" ht="21" customHeight="1">
      <c r="A21" s="162"/>
      <c r="B21" s="37" t="s">
        <v>182</v>
      </c>
      <c r="C21" s="168" t="s">
        <v>324</v>
      </c>
      <c r="D21" s="164"/>
      <c r="E21" s="165"/>
      <c r="F21" s="180"/>
      <c r="G21" s="166" t="str">
        <f t="shared" si="2"/>
        <v>-</v>
      </c>
      <c r="H21" s="166" t="str">
        <f t="shared" si="3"/>
        <v>-</v>
      </c>
    </row>
    <row r="22" spans="1:8" s="167" customFormat="1" ht="21" customHeight="1">
      <c r="A22" s="162"/>
      <c r="B22" s="37" t="s">
        <v>182</v>
      </c>
      <c r="C22" s="168" t="s">
        <v>325</v>
      </c>
      <c r="D22" s="164"/>
      <c r="E22" s="165"/>
      <c r="F22" s="181"/>
      <c r="G22" s="166" t="str">
        <f t="shared" si="2"/>
        <v>-</v>
      </c>
      <c r="H22" s="166" t="str">
        <f t="shared" si="3"/>
        <v>-</v>
      </c>
    </row>
    <row r="23" spans="1:8" s="167" customFormat="1" ht="21" customHeight="1">
      <c r="A23" s="162"/>
      <c r="B23" s="37" t="s">
        <v>182</v>
      </c>
      <c r="C23" s="163" t="s">
        <v>326</v>
      </c>
      <c r="D23" s="164"/>
      <c r="E23" s="165"/>
      <c r="F23" s="181"/>
      <c r="G23" s="166" t="str">
        <f t="shared" si="2"/>
        <v>-</v>
      </c>
      <c r="H23" s="166" t="str">
        <f t="shared" si="3"/>
        <v>-</v>
      </c>
    </row>
    <row r="24" spans="1:8" s="167" customFormat="1" ht="21" customHeight="1">
      <c r="A24" s="162"/>
      <c r="B24" s="37" t="s">
        <v>182</v>
      </c>
      <c r="C24" s="168" t="s">
        <v>327</v>
      </c>
      <c r="D24" s="165"/>
      <c r="E24" s="165"/>
      <c r="F24" s="181"/>
      <c r="G24" s="166" t="str">
        <f t="shared" si="2"/>
        <v>-</v>
      </c>
      <c r="H24" s="166" t="str">
        <f t="shared" si="3"/>
        <v>-</v>
      </c>
    </row>
    <row r="25" spans="1:8" s="167" customFormat="1" ht="21" customHeight="1">
      <c r="A25" s="162"/>
      <c r="B25" s="37" t="s">
        <v>182</v>
      </c>
      <c r="C25" s="168" t="s">
        <v>328</v>
      </c>
      <c r="D25" s="165"/>
      <c r="E25" s="165"/>
      <c r="F25" s="181"/>
      <c r="G25" s="166" t="str">
        <f t="shared" si="2"/>
        <v>-</v>
      </c>
      <c r="H25" s="166" t="str">
        <f t="shared" si="3"/>
        <v>-</v>
      </c>
    </row>
    <row r="26" spans="1:8" s="167" customFormat="1" ht="21" customHeight="1" thickBot="1">
      <c r="A26" s="162"/>
      <c r="B26" s="37" t="s">
        <v>182</v>
      </c>
      <c r="C26" s="217" t="s">
        <v>329</v>
      </c>
      <c r="D26" s="173"/>
      <c r="E26" s="173"/>
      <c r="F26" s="173"/>
      <c r="G26" s="215" t="str">
        <f t="shared" si="2"/>
        <v>-</v>
      </c>
      <c r="H26" s="215" t="str">
        <f t="shared" si="3"/>
        <v>-</v>
      </c>
    </row>
    <row r="27" spans="1:8" s="177" customFormat="1" ht="21" customHeight="1" thickTop="1">
      <c r="A27" s="174"/>
      <c r="B27" s="174"/>
      <c r="C27" s="182" t="s">
        <v>330</v>
      </c>
      <c r="D27" s="176">
        <f>SUM(D18:D26)</f>
        <v>0</v>
      </c>
      <c r="E27" s="176">
        <f>SUM(E18:E26)</f>
        <v>0</v>
      </c>
      <c r="F27" s="176">
        <f>SUM(F18:F26)</f>
        <v>0</v>
      </c>
      <c r="G27" s="214" t="str">
        <f t="shared" si="2"/>
        <v>-</v>
      </c>
      <c r="H27" s="214" t="str">
        <f t="shared" si="3"/>
        <v>-</v>
      </c>
    </row>
    <row r="28" spans="1:8" s="167" customFormat="1" ht="30.75" customHeight="1">
      <c r="A28" s="162"/>
      <c r="B28" s="162"/>
      <c r="C28" s="183" t="s">
        <v>331</v>
      </c>
      <c r="D28" s="184"/>
      <c r="E28" s="184"/>
      <c r="F28" s="184"/>
      <c r="G28" s="184"/>
      <c r="H28" s="185"/>
    </row>
    <row r="29" spans="1:8" s="167" customFormat="1" ht="19.5" customHeight="1">
      <c r="A29" s="162"/>
      <c r="B29" s="186"/>
      <c r="C29" s="187" t="s">
        <v>332</v>
      </c>
      <c r="D29" s="188"/>
      <c r="E29" s="188"/>
      <c r="F29" s="188"/>
      <c r="G29" s="166"/>
      <c r="H29" s="189"/>
    </row>
    <row r="30" spans="1:8" s="167" customFormat="1" ht="19.5" customHeight="1">
      <c r="A30" s="162"/>
      <c r="B30" s="3"/>
      <c r="C30" s="168" t="s">
        <v>333</v>
      </c>
      <c r="D30" s="190"/>
      <c r="E30" s="190"/>
      <c r="F30" s="190"/>
      <c r="G30" s="166" t="str">
        <f aca="true" t="shared" si="4" ref="G30:H32">IF(D30=0,"-",(E30-D30)/D30)</f>
        <v>-</v>
      </c>
      <c r="H30" s="166" t="str">
        <f t="shared" si="4"/>
        <v>-</v>
      </c>
    </row>
    <row r="31" spans="1:8" s="167" customFormat="1" ht="19.5" customHeight="1">
      <c r="A31" s="162"/>
      <c r="B31" s="37" t="s">
        <v>182</v>
      </c>
      <c r="C31" s="187" t="s">
        <v>334</v>
      </c>
      <c r="D31" s="190"/>
      <c r="E31" s="190"/>
      <c r="F31" s="190"/>
      <c r="G31" s="166" t="str">
        <f t="shared" si="4"/>
        <v>-</v>
      </c>
      <c r="H31" s="166" t="str">
        <f t="shared" si="4"/>
        <v>-</v>
      </c>
    </row>
    <row r="32" spans="1:8" s="167" customFormat="1" ht="19.5" customHeight="1">
      <c r="A32" s="162"/>
      <c r="B32" s="186"/>
      <c r="C32" s="191" t="s">
        <v>335</v>
      </c>
      <c r="D32" s="192">
        <f>D30+D31</f>
        <v>0</v>
      </c>
      <c r="E32" s="192">
        <f>E30+E31</f>
        <v>0</v>
      </c>
      <c r="F32" s="192">
        <f>F30+F31</f>
        <v>0</v>
      </c>
      <c r="G32" s="166" t="str">
        <f t="shared" si="4"/>
        <v>-</v>
      </c>
      <c r="H32" s="166" t="str">
        <f t="shared" si="4"/>
        <v>-</v>
      </c>
    </row>
    <row r="33" spans="1:8" s="167" customFormat="1" ht="19.5" customHeight="1">
      <c r="A33" s="162"/>
      <c r="B33" s="186"/>
      <c r="C33" s="193" t="s">
        <v>336</v>
      </c>
      <c r="D33" s="188"/>
      <c r="E33" s="194"/>
      <c r="F33" s="194"/>
      <c r="G33" s="194"/>
      <c r="H33" s="194"/>
    </row>
    <row r="34" spans="1:8" s="167" customFormat="1" ht="19.5" customHeight="1">
      <c r="A34" s="162"/>
      <c r="B34" s="3"/>
      <c r="C34" s="168" t="s">
        <v>333</v>
      </c>
      <c r="D34" s="190"/>
      <c r="E34" s="195"/>
      <c r="F34" s="195"/>
      <c r="G34" s="166" t="str">
        <f aca="true" t="shared" si="5" ref="G34:H36">IF(D34=0,"-",(E34-D34)/D34)</f>
        <v>-</v>
      </c>
      <c r="H34" s="166" t="str">
        <f t="shared" si="5"/>
        <v>-</v>
      </c>
    </row>
    <row r="35" spans="1:8" s="167" customFormat="1" ht="19.5" customHeight="1">
      <c r="A35" s="162"/>
      <c r="B35" s="37" t="s">
        <v>182</v>
      </c>
      <c r="C35" s="191" t="s">
        <v>334</v>
      </c>
      <c r="D35" s="190"/>
      <c r="E35" s="195"/>
      <c r="F35" s="195"/>
      <c r="G35" s="166" t="str">
        <f t="shared" si="5"/>
        <v>-</v>
      </c>
      <c r="H35" s="166" t="str">
        <f t="shared" si="5"/>
        <v>-</v>
      </c>
    </row>
    <row r="36" spans="1:8" s="167" customFormat="1" ht="19.5" customHeight="1">
      <c r="A36" s="162"/>
      <c r="B36" s="186"/>
      <c r="C36" s="191" t="s">
        <v>335</v>
      </c>
      <c r="D36" s="196">
        <f>D34+D35</f>
        <v>0</v>
      </c>
      <c r="E36" s="196">
        <f>E34+E35</f>
        <v>0</v>
      </c>
      <c r="F36" s="196">
        <f>F34+F35</f>
        <v>0</v>
      </c>
      <c r="G36" s="166" t="str">
        <f t="shared" si="5"/>
        <v>-</v>
      </c>
      <c r="H36" s="166" t="str">
        <f t="shared" si="5"/>
        <v>-</v>
      </c>
    </row>
    <row r="37" spans="1:8" s="167" customFormat="1" ht="19.5" customHeight="1">
      <c r="A37" s="162"/>
      <c r="B37" s="186"/>
      <c r="C37" s="197" t="s">
        <v>337</v>
      </c>
      <c r="D37" s="188"/>
      <c r="E37" s="194"/>
      <c r="F37" s="194"/>
      <c r="G37" s="194"/>
      <c r="H37" s="194"/>
    </row>
    <row r="38" spans="1:8" s="167" customFormat="1" ht="19.5" customHeight="1">
      <c r="A38" s="162"/>
      <c r="B38" s="3"/>
      <c r="C38" s="198" t="s">
        <v>333</v>
      </c>
      <c r="D38" s="190"/>
      <c r="E38" s="195"/>
      <c r="F38" s="195"/>
      <c r="G38" s="166" t="str">
        <f aca="true" t="shared" si="6" ref="G38:H42">IF(D38=0,"-",(E38-D38)/D38)</f>
        <v>-</v>
      </c>
      <c r="H38" s="166" t="str">
        <f t="shared" si="6"/>
        <v>-</v>
      </c>
    </row>
    <row r="39" spans="1:8" s="167" customFormat="1" ht="19.5" customHeight="1">
      <c r="A39" s="162"/>
      <c r="B39" s="37" t="s">
        <v>182</v>
      </c>
      <c r="C39" s="191" t="s">
        <v>334</v>
      </c>
      <c r="D39" s="199"/>
      <c r="E39" s="200"/>
      <c r="F39" s="200"/>
      <c r="G39" s="166" t="str">
        <f t="shared" si="6"/>
        <v>-</v>
      </c>
      <c r="H39" s="166" t="str">
        <f t="shared" si="6"/>
        <v>-</v>
      </c>
    </row>
    <row r="40" spans="1:8" s="167" customFormat="1" ht="19.5" customHeight="1">
      <c r="A40" s="162"/>
      <c r="B40" s="186"/>
      <c r="C40" s="197" t="s">
        <v>335</v>
      </c>
      <c r="D40" s="201">
        <f>D38+D39</f>
        <v>0</v>
      </c>
      <c r="E40" s="201">
        <f>E38+E39</f>
        <v>0</v>
      </c>
      <c r="F40" s="201">
        <f>F38+F39</f>
        <v>0</v>
      </c>
      <c r="G40" s="166" t="str">
        <f t="shared" si="6"/>
        <v>-</v>
      </c>
      <c r="H40" s="166" t="str">
        <f t="shared" si="6"/>
        <v>-</v>
      </c>
    </row>
    <row r="41" spans="1:8" s="167" customFormat="1" ht="19.5" customHeight="1" thickBot="1">
      <c r="A41" s="162"/>
      <c r="B41" s="186" t="s">
        <v>182</v>
      </c>
      <c r="C41" s="202" t="s">
        <v>338</v>
      </c>
      <c r="D41" s="203">
        <f>D32+D36+D40</f>
        <v>0</v>
      </c>
      <c r="E41" s="203">
        <f>E32+E36+E40</f>
        <v>0</v>
      </c>
      <c r="F41" s="203">
        <f>F32+F36+F40</f>
        <v>0</v>
      </c>
      <c r="G41" s="215" t="str">
        <f t="shared" si="6"/>
        <v>-</v>
      </c>
      <c r="H41" s="215" t="str">
        <f t="shared" si="6"/>
        <v>-</v>
      </c>
    </row>
    <row r="42" spans="1:8" s="167" customFormat="1" ht="30" customHeight="1" thickBot="1" thickTop="1">
      <c r="A42" s="162"/>
      <c r="B42" s="162"/>
      <c r="C42" s="204" t="s">
        <v>339</v>
      </c>
      <c r="D42" s="205">
        <f>D27+D41</f>
        <v>0</v>
      </c>
      <c r="E42" s="205">
        <f>E27+E41</f>
        <v>0</v>
      </c>
      <c r="F42" s="205">
        <f>F27+F41</f>
        <v>0</v>
      </c>
      <c r="G42" s="216" t="str">
        <f t="shared" si="6"/>
        <v>-</v>
      </c>
      <c r="H42" s="216" t="str">
        <f t="shared" si="6"/>
        <v>-</v>
      </c>
    </row>
    <row r="43" spans="1:8" s="167" customFormat="1" ht="19.5" customHeight="1" thickTop="1">
      <c r="A43" s="206"/>
      <c r="B43" s="207"/>
      <c r="C43" s="208"/>
      <c r="D43" s="169"/>
      <c r="E43" s="169"/>
      <c r="F43" s="169"/>
      <c r="G43" s="169"/>
      <c r="H43" s="169"/>
    </row>
    <row r="44" spans="1:4" s="167" customFormat="1" ht="21.75" customHeight="1">
      <c r="A44" s="206"/>
      <c r="B44" s="207"/>
      <c r="D44" s="167" t="s">
        <v>5</v>
      </c>
    </row>
    <row r="45" spans="1:2" s="167" customFormat="1" ht="11.25">
      <c r="A45" s="206"/>
      <c r="B45" s="207"/>
    </row>
    <row r="46" spans="1:2" s="167" customFormat="1" ht="11.25">
      <c r="A46" s="206"/>
      <c r="B46" s="207"/>
    </row>
    <row r="47" spans="1:2" s="167" customFormat="1" ht="11.25">
      <c r="A47" s="206"/>
      <c r="B47" s="207"/>
    </row>
    <row r="48" spans="1:2" s="167" customFormat="1" ht="11.25">
      <c r="A48" s="206"/>
      <c r="B48" s="207"/>
    </row>
    <row r="49" spans="1:2" s="167" customFormat="1" ht="11.25">
      <c r="A49" s="206"/>
      <c r="B49" s="207"/>
    </row>
    <row r="50" spans="1:2" s="167" customFormat="1" ht="11.25">
      <c r="A50" s="206"/>
      <c r="B50" s="207"/>
    </row>
    <row r="51" spans="1:2" s="167" customFormat="1" ht="11.25">
      <c r="A51" s="206"/>
      <c r="B51" s="207"/>
    </row>
    <row r="52" spans="1:2" s="167" customFormat="1" ht="11.25">
      <c r="A52" s="206"/>
      <c r="B52" s="207"/>
    </row>
    <row r="53" spans="1:2" s="167" customFormat="1" ht="11.25">
      <c r="A53" s="206"/>
      <c r="B53" s="207"/>
    </row>
    <row r="54" spans="1:2" s="167" customFormat="1" ht="11.25">
      <c r="A54" s="206"/>
      <c r="B54" s="207"/>
    </row>
    <row r="55" spans="1:2" s="167" customFormat="1" ht="11.25">
      <c r="A55" s="206"/>
      <c r="B55" s="207"/>
    </row>
    <row r="56" spans="1:2" s="167" customFormat="1" ht="11.25">
      <c r="A56" s="206"/>
      <c r="B56" s="207"/>
    </row>
    <row r="57" spans="1:2" s="167" customFormat="1" ht="11.25">
      <c r="A57" s="206"/>
      <c r="B57" s="207"/>
    </row>
    <row r="58" spans="1:2" s="167" customFormat="1" ht="11.25">
      <c r="A58" s="206"/>
      <c r="B58" s="207"/>
    </row>
    <row r="59" spans="1:2" s="167" customFormat="1" ht="11.25">
      <c r="A59" s="206"/>
      <c r="B59" s="207"/>
    </row>
    <row r="60" spans="1:2" s="167" customFormat="1" ht="11.25">
      <c r="A60" s="206"/>
      <c r="B60" s="207"/>
    </row>
    <row r="61" spans="1:2" s="167" customFormat="1" ht="11.25">
      <c r="A61" s="206"/>
      <c r="B61" s="207"/>
    </row>
    <row r="62" spans="1:2" s="167" customFormat="1" ht="11.25">
      <c r="A62" s="206"/>
      <c r="B62" s="207"/>
    </row>
    <row r="63" spans="1:2" s="167" customFormat="1" ht="11.25">
      <c r="A63" s="206"/>
      <c r="B63" s="207"/>
    </row>
    <row r="64" spans="1:2" s="167" customFormat="1" ht="11.25">
      <c r="A64" s="206"/>
      <c r="B64" s="207"/>
    </row>
    <row r="65" spans="1:2" s="167" customFormat="1" ht="11.25">
      <c r="A65" s="206"/>
      <c r="B65" s="207"/>
    </row>
    <row r="66" spans="1:2" s="167" customFormat="1" ht="11.25">
      <c r="A66" s="206"/>
      <c r="B66" s="207"/>
    </row>
    <row r="67" spans="1:2" s="167" customFormat="1" ht="11.25">
      <c r="A67" s="206"/>
      <c r="B67" s="207"/>
    </row>
    <row r="68" spans="1:2" s="167" customFormat="1" ht="11.25">
      <c r="A68" s="206"/>
      <c r="B68" s="207"/>
    </row>
    <row r="69" spans="1:2" s="167" customFormat="1" ht="11.25">
      <c r="A69" s="206"/>
      <c r="B69" s="207"/>
    </row>
    <row r="70" spans="1:2" s="167" customFormat="1" ht="11.25">
      <c r="A70" s="206"/>
      <c r="B70" s="207"/>
    </row>
    <row r="71" spans="1:2" s="167" customFormat="1" ht="11.25">
      <c r="A71" s="206"/>
      <c r="B71" s="207"/>
    </row>
    <row r="72" spans="1:2" s="167" customFormat="1" ht="11.25">
      <c r="A72" s="206"/>
      <c r="B72" s="207"/>
    </row>
    <row r="73" spans="1:2" s="167" customFormat="1" ht="11.25">
      <c r="A73" s="206"/>
      <c r="B73" s="207"/>
    </row>
    <row r="74" spans="1:2" s="167" customFormat="1" ht="11.25">
      <c r="A74" s="206"/>
      <c r="B74" s="207"/>
    </row>
    <row r="75" spans="1:2" s="167" customFormat="1" ht="11.25">
      <c r="A75" s="206"/>
      <c r="B75" s="207"/>
    </row>
    <row r="76" spans="1:2" s="167" customFormat="1" ht="11.25">
      <c r="A76" s="206"/>
      <c r="B76" s="207"/>
    </row>
    <row r="77" spans="1:2" s="167" customFormat="1" ht="11.25">
      <c r="A77" s="206"/>
      <c r="B77" s="207"/>
    </row>
    <row r="78" spans="1:2" s="167" customFormat="1" ht="11.25">
      <c r="A78" s="206"/>
      <c r="B78" s="207"/>
    </row>
    <row r="79" spans="1:2" s="167" customFormat="1" ht="11.25">
      <c r="A79" s="206"/>
      <c r="B79" s="207"/>
    </row>
    <row r="80" spans="1:2" s="167" customFormat="1" ht="11.25">
      <c r="A80" s="206"/>
      <c r="B80" s="207"/>
    </row>
    <row r="81" spans="1:2" s="167" customFormat="1" ht="11.25">
      <c r="A81" s="206"/>
      <c r="B81" s="207"/>
    </row>
    <row r="82" spans="1:2" s="167" customFormat="1" ht="11.25">
      <c r="A82" s="206"/>
      <c r="B82" s="207"/>
    </row>
    <row r="83" spans="1:2" s="167" customFormat="1" ht="11.25">
      <c r="A83" s="206"/>
      <c r="B83" s="207"/>
    </row>
    <row r="84" spans="1:2" s="167" customFormat="1" ht="11.25">
      <c r="A84" s="206"/>
      <c r="B84" s="207"/>
    </row>
    <row r="85" spans="1:2" s="167" customFormat="1" ht="11.25">
      <c r="A85" s="206"/>
      <c r="B85" s="207"/>
    </row>
    <row r="86" spans="1:2" s="167" customFormat="1" ht="11.25">
      <c r="A86" s="206"/>
      <c r="B86" s="207"/>
    </row>
    <row r="87" spans="1:2" s="167" customFormat="1" ht="11.25">
      <c r="A87" s="206"/>
      <c r="B87" s="207"/>
    </row>
    <row r="88" spans="1:2" s="167" customFormat="1" ht="11.25">
      <c r="A88" s="206"/>
      <c r="B88" s="207"/>
    </row>
    <row r="89" spans="1:2" s="167" customFormat="1" ht="11.25">
      <c r="A89" s="206"/>
      <c r="B89" s="207"/>
    </row>
    <row r="90" spans="1:2" s="167" customFormat="1" ht="11.25">
      <c r="A90" s="206"/>
      <c r="B90" s="207"/>
    </row>
    <row r="91" spans="1:2" s="167" customFormat="1" ht="11.25">
      <c r="A91" s="206"/>
      <c r="B91" s="207"/>
    </row>
    <row r="92" spans="1:2" s="167" customFormat="1" ht="11.25">
      <c r="A92" s="206"/>
      <c r="B92" s="207"/>
    </row>
    <row r="93" spans="1:2" s="167" customFormat="1" ht="11.25">
      <c r="A93" s="206"/>
      <c r="B93" s="207"/>
    </row>
    <row r="94" spans="1:2" s="167" customFormat="1" ht="11.25">
      <c r="A94" s="206"/>
      <c r="B94" s="207"/>
    </row>
    <row r="95" spans="1:2" s="167" customFormat="1" ht="11.25">
      <c r="A95" s="206"/>
      <c r="B95" s="207"/>
    </row>
    <row r="96" spans="1:2" s="167" customFormat="1" ht="11.25">
      <c r="A96" s="206"/>
      <c r="B96" s="207"/>
    </row>
    <row r="97" spans="1:2" s="167" customFormat="1" ht="11.25">
      <c r="A97" s="206"/>
      <c r="B97" s="207"/>
    </row>
    <row r="98" spans="1:2" s="167" customFormat="1" ht="11.25">
      <c r="A98" s="206"/>
      <c r="B98" s="207"/>
    </row>
    <row r="99" spans="1:2" s="167" customFormat="1" ht="11.25">
      <c r="A99" s="206"/>
      <c r="B99" s="207"/>
    </row>
    <row r="100" spans="1:2" s="167" customFormat="1" ht="11.25">
      <c r="A100" s="206"/>
      <c r="B100" s="207"/>
    </row>
    <row r="101" spans="1:2" s="167" customFormat="1" ht="11.25">
      <c r="A101" s="206"/>
      <c r="B101" s="207"/>
    </row>
    <row r="102" spans="1:2" s="167" customFormat="1" ht="11.25">
      <c r="A102" s="206"/>
      <c r="B102" s="207"/>
    </row>
    <row r="103" spans="1:2" s="167" customFormat="1" ht="11.25">
      <c r="A103" s="206"/>
      <c r="B103" s="207"/>
    </row>
    <row r="104" spans="1:2" s="167" customFormat="1" ht="11.25">
      <c r="A104" s="206"/>
      <c r="B104" s="207"/>
    </row>
    <row r="105" spans="1:2" s="167" customFormat="1" ht="11.25">
      <c r="A105" s="206"/>
      <c r="B105" s="207"/>
    </row>
    <row r="106" spans="1:2" s="167" customFormat="1" ht="11.25">
      <c r="A106" s="206"/>
      <c r="B106" s="207"/>
    </row>
    <row r="107" spans="1:2" s="167" customFormat="1" ht="11.25">
      <c r="A107" s="206"/>
      <c r="B107" s="207"/>
    </row>
    <row r="108" spans="1:2" s="167" customFormat="1" ht="11.25">
      <c r="A108" s="206"/>
      <c r="B108" s="207"/>
    </row>
    <row r="109" spans="1:2" s="167" customFormat="1" ht="11.25">
      <c r="A109" s="206"/>
      <c r="B109" s="207"/>
    </row>
    <row r="110" spans="1:2" s="167" customFormat="1" ht="11.25">
      <c r="A110" s="206"/>
      <c r="B110" s="207"/>
    </row>
    <row r="111" spans="1:2" s="167" customFormat="1" ht="11.25">
      <c r="A111" s="206"/>
      <c r="B111" s="207"/>
    </row>
    <row r="112" spans="1:2" s="167" customFormat="1" ht="11.25">
      <c r="A112" s="206"/>
      <c r="B112" s="207"/>
    </row>
    <row r="113" spans="1:2" s="167" customFormat="1" ht="11.25">
      <c r="A113" s="206"/>
      <c r="B113" s="207"/>
    </row>
    <row r="114" spans="1:2" s="167" customFormat="1" ht="11.25">
      <c r="A114" s="206"/>
      <c r="B114" s="207"/>
    </row>
    <row r="115" spans="1:2" s="167" customFormat="1" ht="11.25">
      <c r="A115" s="206"/>
      <c r="B115" s="207"/>
    </row>
    <row r="116" spans="1:2" s="167" customFormat="1" ht="11.25">
      <c r="A116" s="206"/>
      <c r="B116" s="207"/>
    </row>
  </sheetData>
  <sheetProtection password="CC1A" sheet="1" objects="1" scenarios="1" insertColumns="0" insertRows="0"/>
  <mergeCells count="4">
    <mergeCell ref="A3:C3"/>
    <mergeCell ref="A1:H1"/>
    <mergeCell ref="G3:H3"/>
    <mergeCell ref="A2:H2"/>
  </mergeCells>
  <printOptions horizontalCentered="1"/>
  <pageMargins left="0.25" right="0.25" top="0.51" bottom="0.25" header="0.5" footer="0"/>
  <pageSetup cellComments="atEnd" fitToHeight="1" fitToWidth="1" horizontalDpi="600" verticalDpi="600" orientation="portrait" scale="83" r:id="rId3"/>
  <headerFooter alignWithMargins="0">
    <oddFooter>&amp;L&amp;"Garamond,Regular"Revised July 2011&amp;C&amp;"Garamond,Regular"9.1</oddFooter>
  </headerFooter>
  <colBreaks count="1" manualBreakCount="1">
    <brk id="5" max="65535" man="1"/>
  </colBreaks>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L120"/>
  <sheetViews>
    <sheetView workbookViewId="0" topLeftCell="A40">
      <selection activeCell="E56" sqref="E56"/>
    </sheetView>
  </sheetViews>
  <sheetFormatPr defaultColWidth="9.140625" defaultRowHeight="12.75"/>
  <cols>
    <col min="1" max="1" width="3.8515625" style="209" customWidth="1"/>
    <col min="2" max="2" width="3.7109375" style="360" customWidth="1"/>
    <col min="3" max="3" width="43.00390625" style="126" customWidth="1"/>
    <col min="4" max="4" width="14.8515625" style="126" customWidth="1"/>
    <col min="5" max="5" width="16.7109375" style="126" customWidth="1"/>
    <col min="6" max="6" width="13.57421875" style="126" customWidth="1"/>
    <col min="7" max="7" width="13.8515625" style="126" customWidth="1"/>
    <col min="8" max="8" width="12.140625" style="126" customWidth="1"/>
    <col min="9" max="9" width="6.7109375" style="126" customWidth="1"/>
    <col min="10" max="16384" width="9.140625" style="126" customWidth="1"/>
  </cols>
  <sheetData>
    <row r="1" spans="1:8" ht="15.75">
      <c r="A1" s="480" t="s">
        <v>465</v>
      </c>
      <c r="B1" s="480"/>
      <c r="C1" s="480"/>
      <c r="D1" s="480"/>
      <c r="E1" s="480"/>
      <c r="F1" s="480"/>
      <c r="G1" s="480"/>
      <c r="H1" s="480"/>
    </row>
    <row r="2" spans="1:8" ht="15.75">
      <c r="A2" s="480" t="s">
        <v>432</v>
      </c>
      <c r="B2" s="480"/>
      <c r="C2" s="480"/>
      <c r="D2" s="480"/>
      <c r="E2" s="480"/>
      <c r="F2" s="480"/>
      <c r="G2" s="480"/>
      <c r="H2" s="480"/>
    </row>
    <row r="3" spans="1:8" ht="21.75" customHeight="1">
      <c r="A3" s="301"/>
      <c r="B3" s="301"/>
      <c r="C3" s="301"/>
      <c r="D3" s="301"/>
      <c r="E3" s="301"/>
      <c r="F3" s="301"/>
      <c r="G3" s="301"/>
      <c r="H3" s="301"/>
    </row>
    <row r="4" spans="1:8" s="155" customFormat="1" ht="37.5" customHeight="1" thickBot="1">
      <c r="A4" s="477" t="s">
        <v>308</v>
      </c>
      <c r="B4" s="478"/>
      <c r="C4" s="479"/>
      <c r="D4" s="218" t="s">
        <v>494</v>
      </c>
      <c r="E4" s="218" t="s">
        <v>493</v>
      </c>
      <c r="F4" s="219" t="s">
        <v>491</v>
      </c>
      <c r="G4" s="218" t="s">
        <v>528</v>
      </c>
      <c r="H4" s="219" t="s">
        <v>490</v>
      </c>
    </row>
    <row r="5" spans="1:8" s="155" customFormat="1" ht="30.75" customHeight="1" thickTop="1">
      <c r="A5" s="355"/>
      <c r="B5" s="361"/>
      <c r="C5" s="220" t="s">
        <v>340</v>
      </c>
      <c r="D5" s="221"/>
      <c r="E5" s="221"/>
      <c r="F5" s="160"/>
      <c r="G5" s="160"/>
      <c r="H5" s="161"/>
    </row>
    <row r="6" spans="1:8" s="167" customFormat="1" ht="21" customHeight="1">
      <c r="A6" s="356"/>
      <c r="B6" s="37" t="s">
        <v>182</v>
      </c>
      <c r="C6" s="163" t="s">
        <v>341</v>
      </c>
      <c r="D6" s="164"/>
      <c r="E6" s="164" t="s">
        <v>5</v>
      </c>
      <c r="F6" s="165" t="s">
        <v>5</v>
      </c>
      <c r="G6" s="165" t="s">
        <v>5</v>
      </c>
      <c r="H6" s="181" t="s">
        <v>5</v>
      </c>
    </row>
    <row r="7" spans="1:8" s="167" customFormat="1" ht="21" customHeight="1">
      <c r="A7" s="356"/>
      <c r="B7" s="37" t="s">
        <v>182</v>
      </c>
      <c r="C7" s="163" t="s">
        <v>342</v>
      </c>
      <c r="D7" s="164"/>
      <c r="E7" s="164"/>
      <c r="F7" s="165"/>
      <c r="G7" s="165"/>
      <c r="H7" s="181"/>
    </row>
    <row r="8" spans="1:9" s="167" customFormat="1" ht="21" customHeight="1">
      <c r="A8" s="356"/>
      <c r="B8" s="37" t="s">
        <v>182</v>
      </c>
      <c r="C8" s="163" t="s">
        <v>343</v>
      </c>
      <c r="D8" s="164"/>
      <c r="E8" s="164"/>
      <c r="F8" s="165"/>
      <c r="G8" s="165"/>
      <c r="H8" s="181"/>
      <c r="I8" s="167" t="s">
        <v>5</v>
      </c>
    </row>
    <row r="9" spans="1:8" s="167" customFormat="1" ht="21" customHeight="1">
      <c r="A9" s="356"/>
      <c r="B9" s="186"/>
      <c r="C9" s="163" t="s">
        <v>344</v>
      </c>
      <c r="D9" s="222">
        <f>SUM(D6:D8)</f>
        <v>0</v>
      </c>
      <c r="E9" s="222">
        <f>SUM(E6:E8)</f>
        <v>0</v>
      </c>
      <c r="F9" s="222">
        <f>SUM(F6:F8)</f>
        <v>0</v>
      </c>
      <c r="G9" s="222">
        <f>SUM(G6:G8)</f>
        <v>0</v>
      </c>
      <c r="H9" s="222">
        <f>SUM(H6:H8)</f>
        <v>0</v>
      </c>
    </row>
    <row r="10" spans="1:8" s="167" customFormat="1" ht="21" customHeight="1">
      <c r="A10" s="356"/>
      <c r="B10" s="37" t="s">
        <v>182</v>
      </c>
      <c r="C10" s="168" t="s">
        <v>345</v>
      </c>
      <c r="D10" s="165"/>
      <c r="E10" s="165" t="s">
        <v>5</v>
      </c>
      <c r="F10" s="165" t="s">
        <v>5</v>
      </c>
      <c r="G10" s="181" t="s">
        <v>5</v>
      </c>
      <c r="H10" s="165" t="s">
        <v>5</v>
      </c>
    </row>
    <row r="11" spans="1:12" s="167" customFormat="1" ht="21" customHeight="1">
      <c r="A11" s="356"/>
      <c r="B11" s="37" t="s">
        <v>182</v>
      </c>
      <c r="C11" s="168" t="s">
        <v>346</v>
      </c>
      <c r="D11" s="165" t="s">
        <v>5</v>
      </c>
      <c r="E11" s="165" t="s">
        <v>5</v>
      </c>
      <c r="F11" s="165" t="s">
        <v>5</v>
      </c>
      <c r="G11" s="181" t="s">
        <v>5</v>
      </c>
      <c r="H11" s="165" t="s">
        <v>5</v>
      </c>
      <c r="I11" s="169"/>
      <c r="J11" s="169"/>
      <c r="K11" s="169"/>
      <c r="L11" s="169"/>
    </row>
    <row r="12" spans="1:12" s="167" customFormat="1" ht="21" customHeight="1">
      <c r="A12" s="356"/>
      <c r="B12" s="37" t="s">
        <v>182</v>
      </c>
      <c r="C12" s="170" t="s">
        <v>347</v>
      </c>
      <c r="D12" s="171"/>
      <c r="E12" s="171"/>
      <c r="F12" s="171"/>
      <c r="G12" s="223"/>
      <c r="H12" s="223"/>
      <c r="I12" s="169"/>
      <c r="J12" s="169"/>
      <c r="K12" s="169"/>
      <c r="L12" s="169"/>
    </row>
    <row r="13" spans="1:12" s="167" customFormat="1" ht="21" customHeight="1">
      <c r="A13" s="356"/>
      <c r="B13" s="362"/>
      <c r="C13" s="170" t="s">
        <v>348</v>
      </c>
      <c r="D13" s="171"/>
      <c r="E13" s="171"/>
      <c r="F13" s="171"/>
      <c r="G13" s="223"/>
      <c r="H13" s="223"/>
      <c r="I13" s="169"/>
      <c r="J13" s="169"/>
      <c r="K13" s="169"/>
      <c r="L13" s="169"/>
    </row>
    <row r="14" spans="1:12" s="167" customFormat="1" ht="21" customHeight="1">
      <c r="A14" s="356"/>
      <c r="B14" s="37" t="s">
        <v>182</v>
      </c>
      <c r="C14" s="224" t="s">
        <v>349</v>
      </c>
      <c r="D14" s="171"/>
      <c r="E14" s="171"/>
      <c r="F14" s="171"/>
      <c r="G14" s="223"/>
      <c r="H14" s="223"/>
      <c r="I14" s="169"/>
      <c r="J14" s="169"/>
      <c r="K14" s="169"/>
      <c r="L14" s="169"/>
    </row>
    <row r="15" spans="1:12" s="167" customFormat="1" ht="21" customHeight="1">
      <c r="A15" s="356"/>
      <c r="B15" s="186"/>
      <c r="C15" s="224" t="s">
        <v>349</v>
      </c>
      <c r="D15" s="171"/>
      <c r="E15" s="171"/>
      <c r="F15" s="171"/>
      <c r="G15" s="223"/>
      <c r="H15" s="223"/>
      <c r="I15" s="169"/>
      <c r="J15" s="169"/>
      <c r="K15" s="169"/>
      <c r="L15" s="169"/>
    </row>
    <row r="16" spans="1:8" s="167" customFormat="1" ht="21" customHeight="1" thickBot="1">
      <c r="A16" s="356"/>
      <c r="B16" s="362"/>
      <c r="C16" s="217" t="s">
        <v>350</v>
      </c>
      <c r="D16" s="173" t="s">
        <v>5</v>
      </c>
      <c r="E16" s="173" t="s">
        <v>5</v>
      </c>
      <c r="F16" s="173" t="s">
        <v>5</v>
      </c>
      <c r="G16" s="173" t="s">
        <v>5</v>
      </c>
      <c r="H16" s="225" t="s">
        <v>5</v>
      </c>
    </row>
    <row r="17" spans="1:10" s="177" customFormat="1" ht="21" customHeight="1" thickTop="1">
      <c r="A17" s="357"/>
      <c r="B17" s="174"/>
      <c r="C17" s="175" t="s">
        <v>406</v>
      </c>
      <c r="D17" s="176">
        <f>SUM(D9:D16)</f>
        <v>0</v>
      </c>
      <c r="E17" s="176">
        <f>SUM(E9:E16)</f>
        <v>0</v>
      </c>
      <c r="F17" s="176">
        <f>SUM(F9:F16)</f>
        <v>0</v>
      </c>
      <c r="G17" s="176">
        <f>SUM(G9:G16)</f>
        <v>0</v>
      </c>
      <c r="H17" s="176">
        <f>SUM(H9:H16)</f>
        <v>0</v>
      </c>
      <c r="J17" s="177" t="s">
        <v>5</v>
      </c>
    </row>
    <row r="18" spans="1:10" s="167" customFormat="1" ht="30.75" customHeight="1">
      <c r="A18" s="356"/>
      <c r="B18" s="162"/>
      <c r="C18" s="178" t="s">
        <v>351</v>
      </c>
      <c r="H18" s="179"/>
      <c r="J18" s="167" t="s">
        <v>5</v>
      </c>
    </row>
    <row r="19" spans="1:8" s="167" customFormat="1" ht="21" customHeight="1">
      <c r="A19" s="356"/>
      <c r="B19" s="37" t="s">
        <v>182</v>
      </c>
      <c r="C19" s="168" t="s">
        <v>352</v>
      </c>
      <c r="D19" s="165" t="s">
        <v>5</v>
      </c>
      <c r="E19" s="165" t="s">
        <v>5</v>
      </c>
      <c r="F19" s="165" t="s">
        <v>5</v>
      </c>
      <c r="G19" s="165" t="s">
        <v>5</v>
      </c>
      <c r="H19" s="181" t="s">
        <v>5</v>
      </c>
    </row>
    <row r="20" spans="1:8" s="167" customFormat="1" ht="21" customHeight="1">
      <c r="A20" s="356"/>
      <c r="B20" s="37" t="s">
        <v>182</v>
      </c>
      <c r="C20" s="168" t="s">
        <v>353</v>
      </c>
      <c r="D20" s="165" t="s">
        <v>5</v>
      </c>
      <c r="E20" s="165"/>
      <c r="F20" s="164"/>
      <c r="G20" s="164"/>
      <c r="H20" s="180"/>
    </row>
    <row r="21" spans="1:8" s="167" customFormat="1" ht="21" customHeight="1">
      <c r="A21" s="356"/>
      <c r="B21" s="37" t="s">
        <v>182</v>
      </c>
      <c r="C21" s="168" t="s">
        <v>354</v>
      </c>
      <c r="D21" s="164" t="s">
        <v>5</v>
      </c>
      <c r="E21" s="165"/>
      <c r="F21" s="181"/>
      <c r="G21" s="165"/>
      <c r="H21" s="181"/>
    </row>
    <row r="22" spans="1:8" s="167" customFormat="1" ht="21" customHeight="1">
      <c r="A22" s="356"/>
      <c r="B22" s="37" t="s">
        <v>182</v>
      </c>
      <c r="C22" s="163" t="s">
        <v>355</v>
      </c>
      <c r="D22" s="164" t="s">
        <v>5</v>
      </c>
      <c r="E22" s="165"/>
      <c r="F22" s="181"/>
      <c r="G22" s="165"/>
      <c r="H22" s="181"/>
    </row>
    <row r="23" spans="1:8" s="167" customFormat="1" ht="21" customHeight="1">
      <c r="A23" s="356"/>
      <c r="B23" s="37" t="s">
        <v>182</v>
      </c>
      <c r="C23" s="168" t="s">
        <v>356</v>
      </c>
      <c r="D23" s="165" t="s">
        <v>5</v>
      </c>
      <c r="E23" s="165"/>
      <c r="F23" s="181"/>
      <c r="G23" s="165"/>
      <c r="H23" s="181"/>
    </row>
    <row r="24" spans="1:8" s="167" customFormat="1" ht="21" customHeight="1">
      <c r="A24" s="356"/>
      <c r="B24" s="37" t="s">
        <v>182</v>
      </c>
      <c r="C24" s="168" t="s">
        <v>357</v>
      </c>
      <c r="D24" s="165" t="s">
        <v>5</v>
      </c>
      <c r="E24" s="165"/>
      <c r="F24" s="181"/>
      <c r="G24" s="165"/>
      <c r="H24" s="181"/>
    </row>
    <row r="25" spans="1:8" s="167" customFormat="1" ht="21" customHeight="1">
      <c r="A25" s="356"/>
      <c r="B25" s="362"/>
      <c r="C25" s="168" t="s">
        <v>358</v>
      </c>
      <c r="D25" s="165"/>
      <c r="E25" s="165"/>
      <c r="F25" s="181"/>
      <c r="G25" s="165"/>
      <c r="H25" s="181"/>
    </row>
    <row r="26" spans="1:8" s="167" customFormat="1" ht="21" customHeight="1">
      <c r="A26" s="356"/>
      <c r="B26" s="37" t="s">
        <v>182</v>
      </c>
      <c r="C26" s="168" t="s">
        <v>359</v>
      </c>
      <c r="D26" s="165" t="s">
        <v>5</v>
      </c>
      <c r="E26" s="165"/>
      <c r="F26" s="181"/>
      <c r="G26" s="165"/>
      <c r="H26" s="181"/>
    </row>
    <row r="27" spans="1:8" s="167" customFormat="1" ht="25.5" customHeight="1">
      <c r="A27" s="356"/>
      <c r="B27" s="37" t="s">
        <v>182</v>
      </c>
      <c r="C27" s="226" t="s">
        <v>360</v>
      </c>
      <c r="D27" s="165" t="s">
        <v>5</v>
      </c>
      <c r="E27" s="165"/>
      <c r="F27" s="181"/>
      <c r="G27" s="165"/>
      <c r="H27" s="181"/>
    </row>
    <row r="28" spans="1:8" s="167" customFormat="1" ht="21" customHeight="1">
      <c r="A28" s="356"/>
      <c r="B28" s="37" t="s">
        <v>182</v>
      </c>
      <c r="C28" s="168" t="s">
        <v>361</v>
      </c>
      <c r="D28" s="164" t="s">
        <v>5</v>
      </c>
      <c r="E28" s="165"/>
      <c r="F28" s="181"/>
      <c r="G28" s="165"/>
      <c r="H28" s="181"/>
    </row>
    <row r="29" spans="1:8" s="167" customFormat="1" ht="21" customHeight="1">
      <c r="A29" s="356"/>
      <c r="B29" s="37" t="s">
        <v>182</v>
      </c>
      <c r="C29" s="170" t="s">
        <v>362</v>
      </c>
      <c r="D29" s="165"/>
      <c r="E29" s="171"/>
      <c r="F29" s="223"/>
      <c r="G29" s="171"/>
      <c r="H29" s="223"/>
    </row>
    <row r="30" spans="1:8" s="167" customFormat="1" ht="21" customHeight="1">
      <c r="A30" s="356"/>
      <c r="B30" s="37" t="s">
        <v>182</v>
      </c>
      <c r="C30" s="224" t="s">
        <v>363</v>
      </c>
      <c r="D30" s="227"/>
      <c r="E30" s="171"/>
      <c r="F30" s="223"/>
      <c r="G30" s="171"/>
      <c r="H30" s="223"/>
    </row>
    <row r="31" spans="1:8" s="167" customFormat="1" ht="21" customHeight="1" thickBot="1">
      <c r="A31" s="356"/>
      <c r="B31" s="162"/>
      <c r="C31" s="228" t="s">
        <v>363</v>
      </c>
      <c r="D31" s="173" t="s">
        <v>5</v>
      </c>
      <c r="E31" s="173"/>
      <c r="F31" s="225"/>
      <c r="G31" s="173"/>
      <c r="H31" s="225"/>
    </row>
    <row r="32" spans="1:8" s="177" customFormat="1" ht="21" customHeight="1" thickTop="1">
      <c r="A32" s="357"/>
      <c r="B32" s="174"/>
      <c r="C32" s="175" t="s">
        <v>407</v>
      </c>
      <c r="D32" s="176">
        <f>SUM(D19:D31)</f>
        <v>0</v>
      </c>
      <c r="E32" s="176">
        <f>SUM(E19:E31)</f>
        <v>0</v>
      </c>
      <c r="F32" s="176">
        <f>SUM(F19:F31)</f>
        <v>0</v>
      </c>
      <c r="G32" s="176">
        <f>SUM(G19:G31)</f>
        <v>0</v>
      </c>
      <c r="H32" s="176">
        <f>SUM(H19:H31)</f>
        <v>0</v>
      </c>
    </row>
    <row r="33" spans="1:8" s="167" customFormat="1" ht="21" customHeight="1">
      <c r="A33" s="356"/>
      <c r="B33" s="162"/>
      <c r="C33" s="229" t="s">
        <v>364</v>
      </c>
      <c r="D33" s="192">
        <f>(D17-D32)</f>
        <v>0</v>
      </c>
      <c r="E33" s="192">
        <f>(E17-E32)</f>
        <v>0</v>
      </c>
      <c r="F33" s="192">
        <f>(F17-F32)</f>
        <v>0</v>
      </c>
      <c r="G33" s="192">
        <f>(G17-G32)</f>
        <v>0</v>
      </c>
      <c r="H33" s="192">
        <f>(H17-H32)</f>
        <v>0</v>
      </c>
    </row>
    <row r="34" spans="1:8" s="167" customFormat="1" ht="30.75" customHeight="1">
      <c r="A34" s="356"/>
      <c r="B34" s="162"/>
      <c r="C34" s="183" t="s">
        <v>365</v>
      </c>
      <c r="D34" s="184"/>
      <c r="E34" s="184"/>
      <c r="F34" s="184"/>
      <c r="G34" s="184"/>
      <c r="H34" s="185"/>
    </row>
    <row r="35" spans="1:8" s="167" customFormat="1" ht="19.5" customHeight="1">
      <c r="A35" s="356"/>
      <c r="B35" s="37" t="s">
        <v>182</v>
      </c>
      <c r="C35" s="187" t="s">
        <v>366</v>
      </c>
      <c r="D35" s="190"/>
      <c r="E35" s="190"/>
      <c r="F35" s="190"/>
      <c r="G35" s="190"/>
      <c r="H35" s="190"/>
    </row>
    <row r="36" spans="1:8" s="167" customFormat="1" ht="19.5" customHeight="1">
      <c r="A36" s="356"/>
      <c r="B36" s="37" t="s">
        <v>182</v>
      </c>
      <c r="C36" s="168" t="s">
        <v>367</v>
      </c>
      <c r="D36" s="190"/>
      <c r="E36" s="190"/>
      <c r="F36" s="190"/>
      <c r="G36" s="190"/>
      <c r="H36" s="190"/>
    </row>
    <row r="37" spans="1:8" s="167" customFormat="1" ht="19.5" customHeight="1">
      <c r="A37" s="356"/>
      <c r="B37" s="37" t="s">
        <v>182</v>
      </c>
      <c r="C37" s="187" t="s">
        <v>368</v>
      </c>
      <c r="D37" s="190"/>
      <c r="E37" s="190"/>
      <c r="F37" s="190"/>
      <c r="G37" s="190"/>
      <c r="H37" s="190"/>
    </row>
    <row r="38" spans="1:8" s="167" customFormat="1" ht="23.25" customHeight="1">
      <c r="A38" s="356"/>
      <c r="B38" s="362"/>
      <c r="C38" s="230" t="s">
        <v>369</v>
      </c>
      <c r="D38" s="190"/>
      <c r="E38" s="190"/>
      <c r="F38" s="190"/>
      <c r="G38" s="190"/>
      <c r="H38" s="190"/>
    </row>
    <row r="39" spans="1:9" s="167" customFormat="1" ht="19.5" customHeight="1">
      <c r="A39" s="356"/>
      <c r="B39" s="37" t="s">
        <v>182</v>
      </c>
      <c r="C39" s="231" t="s">
        <v>370</v>
      </c>
      <c r="D39" s="190"/>
      <c r="E39" s="190"/>
      <c r="F39" s="190"/>
      <c r="G39" s="190"/>
      <c r="H39" s="190"/>
      <c r="I39" s="167" t="s">
        <v>5</v>
      </c>
    </row>
    <row r="40" spans="1:8" s="167" customFormat="1" ht="19.5" customHeight="1">
      <c r="A40" s="356"/>
      <c r="B40" s="186"/>
      <c r="C40" s="231" t="s">
        <v>370</v>
      </c>
      <c r="D40" s="190"/>
      <c r="E40" s="190"/>
      <c r="F40" s="190"/>
      <c r="G40" s="190"/>
      <c r="H40" s="190"/>
    </row>
    <row r="41" spans="1:8" s="167" customFormat="1" ht="19.5" customHeight="1" thickBot="1">
      <c r="A41" s="356"/>
      <c r="B41" s="186"/>
      <c r="C41" s="231" t="s">
        <v>370</v>
      </c>
      <c r="D41" s="232"/>
      <c r="E41" s="232"/>
      <c r="F41" s="232"/>
      <c r="G41" s="232"/>
      <c r="H41" s="232"/>
    </row>
    <row r="42" spans="1:8" s="167" customFormat="1" ht="19.5" customHeight="1" thickTop="1">
      <c r="A42" s="356"/>
      <c r="B42" s="162"/>
      <c r="C42" s="182" t="s">
        <v>371</v>
      </c>
      <c r="D42" s="233">
        <f>SUM(D35:D41)</f>
        <v>0</v>
      </c>
      <c r="E42" s="233">
        <f>SUM(E35:E41)</f>
        <v>0</v>
      </c>
      <c r="F42" s="233">
        <f>SUM(F35:F41)</f>
        <v>0</v>
      </c>
      <c r="G42" s="233">
        <f>SUM(G35:G41)</f>
        <v>0</v>
      </c>
      <c r="H42" s="233">
        <f>SUM(H35:H41)</f>
        <v>0</v>
      </c>
    </row>
    <row r="43" spans="1:8" s="237" customFormat="1" ht="30" customHeight="1">
      <c r="A43" s="358"/>
      <c r="B43" s="234"/>
      <c r="C43" s="235" t="s">
        <v>372</v>
      </c>
      <c r="D43" s="236">
        <f>(D42+D33)</f>
        <v>0</v>
      </c>
      <c r="E43" s="236">
        <f>(E42+E33)</f>
        <v>0</v>
      </c>
      <c r="F43" s="236">
        <f>(F42+F33)</f>
        <v>0</v>
      </c>
      <c r="G43" s="236">
        <f>(G42+G33)</f>
        <v>0</v>
      </c>
      <c r="H43" s="236">
        <f>(H42+H33)</f>
        <v>0</v>
      </c>
    </row>
    <row r="44" spans="1:8" s="167" customFormat="1" ht="21.75" customHeight="1" thickBot="1">
      <c r="A44" s="356"/>
      <c r="B44" s="37" t="s">
        <v>182</v>
      </c>
      <c r="C44" s="172" t="s">
        <v>373</v>
      </c>
      <c r="D44" s="238"/>
      <c r="E44" s="238"/>
      <c r="F44" s="238"/>
      <c r="G44" s="238"/>
      <c r="H44" s="238"/>
    </row>
    <row r="45" spans="1:8" s="167" customFormat="1" ht="21.75" customHeight="1" thickBot="1" thickTop="1">
      <c r="A45" s="356"/>
      <c r="B45" s="37" t="s">
        <v>182</v>
      </c>
      <c r="C45" s="239" t="s">
        <v>374</v>
      </c>
      <c r="D45" s="240"/>
      <c r="E45" s="240"/>
      <c r="F45" s="240"/>
      <c r="G45" s="240"/>
      <c r="H45" s="240"/>
    </row>
    <row r="46" spans="1:8" s="167" customFormat="1" ht="30" customHeight="1" thickBot="1" thickTop="1">
      <c r="A46" s="356"/>
      <c r="B46" s="162"/>
      <c r="C46" s="204" t="s">
        <v>375</v>
      </c>
      <c r="D46" s="205">
        <f>SUM(D43:D45)</f>
        <v>0</v>
      </c>
      <c r="E46" s="205">
        <f>SUM(E43:E45)</f>
        <v>0</v>
      </c>
      <c r="F46" s="205">
        <f>SUM(F43:F45)</f>
        <v>0</v>
      </c>
      <c r="G46" s="205">
        <f>SUM(G43:G45)</f>
        <v>0</v>
      </c>
      <c r="H46" s="205">
        <f>SUM(H43:H45)</f>
        <v>0</v>
      </c>
    </row>
    <row r="47" spans="1:8" s="167" customFormat="1" ht="19.5" customHeight="1" thickTop="1">
      <c r="A47" s="206"/>
      <c r="B47" s="359"/>
      <c r="C47" s="208"/>
      <c r="D47" s="169"/>
      <c r="E47" s="169"/>
      <c r="F47" s="169"/>
      <c r="G47" s="169"/>
      <c r="H47" s="169"/>
    </row>
    <row r="48" spans="1:11" s="167" customFormat="1" ht="26.25" customHeight="1">
      <c r="A48" s="206"/>
      <c r="B48" s="443" t="s">
        <v>554</v>
      </c>
      <c r="C48" s="386"/>
      <c r="D48" s="386"/>
      <c r="E48" s="386"/>
      <c r="F48" s="386"/>
      <c r="G48" s="386"/>
      <c r="H48" s="386"/>
      <c r="I48" s="13"/>
      <c r="J48" s="13"/>
      <c r="K48" s="13"/>
    </row>
    <row r="49" spans="1:2" s="167" customFormat="1" ht="11.25">
      <c r="A49" s="206"/>
      <c r="B49" s="359"/>
    </row>
    <row r="50" spans="1:2" s="167" customFormat="1" ht="11.25">
      <c r="A50" s="206"/>
      <c r="B50" s="359"/>
    </row>
    <row r="51" spans="1:2" s="167" customFormat="1" ht="11.25">
      <c r="A51" s="206"/>
      <c r="B51" s="359"/>
    </row>
    <row r="52" spans="1:2" s="167" customFormat="1" ht="11.25">
      <c r="A52" s="206"/>
      <c r="B52" s="359"/>
    </row>
    <row r="53" spans="1:2" s="167" customFormat="1" ht="11.25">
      <c r="A53" s="206"/>
      <c r="B53" s="359"/>
    </row>
    <row r="54" spans="1:2" s="167" customFormat="1" ht="11.25">
      <c r="A54" s="206"/>
      <c r="B54" s="359"/>
    </row>
    <row r="55" spans="1:2" s="167" customFormat="1" ht="11.25">
      <c r="A55" s="206"/>
      <c r="B55" s="359"/>
    </row>
    <row r="56" spans="1:2" s="167" customFormat="1" ht="11.25">
      <c r="A56" s="206"/>
      <c r="B56" s="359"/>
    </row>
    <row r="57" spans="1:2" s="167" customFormat="1" ht="11.25">
      <c r="A57" s="206"/>
      <c r="B57" s="359"/>
    </row>
    <row r="58" spans="1:2" s="167" customFormat="1" ht="11.25">
      <c r="A58" s="206"/>
      <c r="B58" s="359"/>
    </row>
    <row r="59" spans="1:2" s="167" customFormat="1" ht="11.25">
      <c r="A59" s="206"/>
      <c r="B59" s="359"/>
    </row>
    <row r="60" spans="1:2" s="167" customFormat="1" ht="11.25">
      <c r="A60" s="206"/>
      <c r="B60" s="359"/>
    </row>
    <row r="61" spans="1:2" s="167" customFormat="1" ht="11.25">
      <c r="A61" s="206"/>
      <c r="B61" s="359"/>
    </row>
    <row r="62" spans="1:2" s="167" customFormat="1" ht="11.25">
      <c r="A62" s="206"/>
      <c r="B62" s="359"/>
    </row>
    <row r="63" spans="1:2" s="167" customFormat="1" ht="11.25">
      <c r="A63" s="206"/>
      <c r="B63" s="359"/>
    </row>
    <row r="64" spans="1:2" s="167" customFormat="1" ht="11.25">
      <c r="A64" s="206"/>
      <c r="B64" s="359"/>
    </row>
    <row r="65" spans="1:2" s="167" customFormat="1" ht="11.25">
      <c r="A65" s="206"/>
      <c r="B65" s="359"/>
    </row>
    <row r="66" spans="1:2" s="167" customFormat="1" ht="11.25">
      <c r="A66" s="206"/>
      <c r="B66" s="359"/>
    </row>
    <row r="67" spans="1:2" s="167" customFormat="1" ht="11.25">
      <c r="A67" s="206"/>
      <c r="B67" s="359"/>
    </row>
    <row r="68" spans="1:2" s="167" customFormat="1" ht="11.25">
      <c r="A68" s="206"/>
      <c r="B68" s="359"/>
    </row>
    <row r="69" spans="1:2" s="167" customFormat="1" ht="11.25">
      <c r="A69" s="206"/>
      <c r="B69" s="359"/>
    </row>
    <row r="70" spans="1:2" s="167" customFormat="1" ht="11.25">
      <c r="A70" s="206"/>
      <c r="B70" s="359"/>
    </row>
    <row r="71" spans="1:2" s="167" customFormat="1" ht="11.25">
      <c r="A71" s="206"/>
      <c r="B71" s="359"/>
    </row>
    <row r="72" spans="1:2" s="167" customFormat="1" ht="11.25">
      <c r="A72" s="206"/>
      <c r="B72" s="359"/>
    </row>
    <row r="73" spans="1:2" s="167" customFormat="1" ht="11.25">
      <c r="A73" s="206"/>
      <c r="B73" s="359"/>
    </row>
    <row r="74" spans="1:2" s="167" customFormat="1" ht="11.25">
      <c r="A74" s="206"/>
      <c r="B74" s="359"/>
    </row>
    <row r="75" spans="1:2" s="167" customFormat="1" ht="11.25">
      <c r="A75" s="206"/>
      <c r="B75" s="359"/>
    </row>
    <row r="76" spans="1:2" s="167" customFormat="1" ht="11.25">
      <c r="A76" s="206"/>
      <c r="B76" s="359"/>
    </row>
    <row r="77" spans="1:2" s="167" customFormat="1" ht="11.25">
      <c r="A77" s="206"/>
      <c r="B77" s="359"/>
    </row>
    <row r="78" spans="1:2" s="167" customFormat="1" ht="11.25">
      <c r="A78" s="206"/>
      <c r="B78" s="359"/>
    </row>
    <row r="79" spans="1:2" s="167" customFormat="1" ht="11.25">
      <c r="A79" s="206"/>
      <c r="B79" s="359"/>
    </row>
    <row r="80" spans="1:2" s="167" customFormat="1" ht="11.25">
      <c r="A80" s="206"/>
      <c r="B80" s="359"/>
    </row>
    <row r="81" spans="1:2" s="167" customFormat="1" ht="11.25">
      <c r="A81" s="206"/>
      <c r="B81" s="359"/>
    </row>
    <row r="82" spans="1:2" s="167" customFormat="1" ht="11.25">
      <c r="A82" s="206"/>
      <c r="B82" s="359"/>
    </row>
    <row r="83" spans="1:2" s="167" customFormat="1" ht="11.25">
      <c r="A83" s="206"/>
      <c r="B83" s="359"/>
    </row>
    <row r="84" spans="1:2" s="167" customFormat="1" ht="11.25">
      <c r="A84" s="206"/>
      <c r="B84" s="359"/>
    </row>
    <row r="85" spans="1:2" s="167" customFormat="1" ht="11.25">
      <c r="A85" s="206"/>
      <c r="B85" s="359"/>
    </row>
    <row r="86" spans="1:2" s="167" customFormat="1" ht="11.25">
      <c r="A86" s="206"/>
      <c r="B86" s="359"/>
    </row>
    <row r="87" spans="1:2" s="167" customFormat="1" ht="11.25">
      <c r="A87" s="206"/>
      <c r="B87" s="359"/>
    </row>
    <row r="88" spans="1:2" s="167" customFormat="1" ht="11.25">
      <c r="A88" s="206"/>
      <c r="B88" s="359"/>
    </row>
    <row r="89" spans="1:2" s="167" customFormat="1" ht="11.25">
      <c r="A89" s="206"/>
      <c r="B89" s="359"/>
    </row>
    <row r="90" spans="1:2" s="167" customFormat="1" ht="11.25">
      <c r="A90" s="206"/>
      <c r="B90" s="359"/>
    </row>
    <row r="91" spans="1:2" s="167" customFormat="1" ht="11.25">
      <c r="A91" s="206"/>
      <c r="B91" s="359"/>
    </row>
    <row r="92" spans="1:2" s="167" customFormat="1" ht="11.25">
      <c r="A92" s="206"/>
      <c r="B92" s="359"/>
    </row>
    <row r="93" spans="1:2" s="167" customFormat="1" ht="11.25">
      <c r="A93" s="206"/>
      <c r="B93" s="359"/>
    </row>
    <row r="94" spans="1:2" s="167" customFormat="1" ht="11.25">
      <c r="A94" s="206"/>
      <c r="B94" s="359"/>
    </row>
    <row r="95" spans="1:2" s="167" customFormat="1" ht="11.25">
      <c r="A95" s="206"/>
      <c r="B95" s="359"/>
    </row>
    <row r="96" spans="1:2" s="167" customFormat="1" ht="11.25">
      <c r="A96" s="206"/>
      <c r="B96" s="359"/>
    </row>
    <row r="97" spans="1:2" s="167" customFormat="1" ht="11.25">
      <c r="A97" s="206"/>
      <c r="B97" s="359"/>
    </row>
    <row r="98" spans="1:2" s="167" customFormat="1" ht="11.25">
      <c r="A98" s="206"/>
      <c r="B98" s="359"/>
    </row>
    <row r="99" spans="1:2" s="167" customFormat="1" ht="11.25">
      <c r="A99" s="206"/>
      <c r="B99" s="359"/>
    </row>
    <row r="100" spans="1:2" s="167" customFormat="1" ht="11.25">
      <c r="A100" s="206"/>
      <c r="B100" s="359"/>
    </row>
    <row r="101" spans="1:2" s="167" customFormat="1" ht="11.25">
      <c r="A101" s="206"/>
      <c r="B101" s="359"/>
    </row>
    <row r="102" spans="1:2" s="167" customFormat="1" ht="11.25">
      <c r="A102" s="206"/>
      <c r="B102" s="359"/>
    </row>
    <row r="103" spans="1:2" s="167" customFormat="1" ht="11.25">
      <c r="A103" s="206"/>
      <c r="B103" s="359"/>
    </row>
    <row r="104" spans="1:2" s="167" customFormat="1" ht="11.25">
      <c r="A104" s="206"/>
      <c r="B104" s="359"/>
    </row>
    <row r="105" spans="1:2" s="167" customFormat="1" ht="11.25">
      <c r="A105" s="206"/>
      <c r="B105" s="359"/>
    </row>
    <row r="106" spans="1:2" s="167" customFormat="1" ht="11.25">
      <c r="A106" s="206"/>
      <c r="B106" s="359"/>
    </row>
    <row r="107" spans="1:2" s="167" customFormat="1" ht="11.25">
      <c r="A107" s="206"/>
      <c r="B107" s="359"/>
    </row>
    <row r="108" spans="1:2" s="167" customFormat="1" ht="11.25">
      <c r="A108" s="206"/>
      <c r="B108" s="359"/>
    </row>
    <row r="109" spans="1:2" s="167" customFormat="1" ht="11.25">
      <c r="A109" s="206"/>
      <c r="B109" s="359"/>
    </row>
    <row r="110" spans="1:2" s="167" customFormat="1" ht="11.25">
      <c r="A110" s="206"/>
      <c r="B110" s="359"/>
    </row>
    <row r="111" spans="1:2" s="167" customFormat="1" ht="11.25">
      <c r="A111" s="206"/>
      <c r="B111" s="359"/>
    </row>
    <row r="112" spans="1:2" s="167" customFormat="1" ht="11.25">
      <c r="A112" s="206"/>
      <c r="B112" s="359"/>
    </row>
    <row r="113" spans="1:2" s="167" customFormat="1" ht="11.25">
      <c r="A113" s="206"/>
      <c r="B113" s="359"/>
    </row>
    <row r="114" spans="1:2" s="167" customFormat="1" ht="11.25">
      <c r="A114" s="206"/>
      <c r="B114" s="359"/>
    </row>
    <row r="115" spans="1:2" s="167" customFormat="1" ht="11.25">
      <c r="A115" s="206"/>
      <c r="B115" s="359"/>
    </row>
    <row r="116" spans="1:2" s="167" customFormat="1" ht="11.25">
      <c r="A116" s="206"/>
      <c r="B116" s="359"/>
    </row>
    <row r="117" spans="1:2" s="167" customFormat="1" ht="11.25">
      <c r="A117" s="206"/>
      <c r="B117" s="359"/>
    </row>
    <row r="118" spans="1:2" s="167" customFormat="1" ht="11.25">
      <c r="A118" s="206"/>
      <c r="B118" s="359"/>
    </row>
    <row r="119" spans="1:2" s="167" customFormat="1" ht="11.25">
      <c r="A119" s="206"/>
      <c r="B119" s="359"/>
    </row>
    <row r="120" spans="1:2" s="167" customFormat="1" ht="11.25">
      <c r="A120" s="206"/>
      <c r="B120" s="359"/>
    </row>
  </sheetData>
  <sheetProtection password="CC1A" sheet="1" objects="1" scenarios="1" insertColumns="0" insertRows="0"/>
  <mergeCells count="4">
    <mergeCell ref="A4:C4"/>
    <mergeCell ref="A1:H1"/>
    <mergeCell ref="A2:H2"/>
    <mergeCell ref="B48:H48"/>
  </mergeCells>
  <printOptions horizontalCentered="1"/>
  <pageMargins left="0.25" right="0.25" top="0.51" bottom="0.25" header="0.37" footer="0"/>
  <pageSetup cellComments="atEnd" fitToHeight="1" fitToWidth="1" horizontalDpi="600" verticalDpi="600" orientation="portrait" scale="73" r:id="rId3"/>
  <headerFooter alignWithMargins="0">
    <oddFooter>&amp;L&amp;"Garamond,Regular"Revised July 2011&amp;C&amp;"Garamond,Regular"9.2</oddFooter>
  </headerFooter>
  <colBreaks count="1" manualBreakCount="1">
    <brk id="5" max="65535" man="1"/>
  </colBreaks>
  <legacyDrawing r:id="rId2"/>
</worksheet>
</file>

<file path=xl/worksheets/sheet23.xml><?xml version="1.0" encoding="utf-8"?>
<worksheet xmlns="http://schemas.openxmlformats.org/spreadsheetml/2006/main" xmlns:r="http://schemas.openxmlformats.org/officeDocument/2006/relationships">
  <dimension ref="A1:S105"/>
  <sheetViews>
    <sheetView workbookViewId="0" topLeftCell="A1">
      <selection activeCell="J6" sqref="J6"/>
    </sheetView>
  </sheetViews>
  <sheetFormatPr defaultColWidth="9.140625" defaultRowHeight="12.75"/>
  <cols>
    <col min="1" max="1" width="3.7109375" style="1" customWidth="1"/>
    <col min="2" max="2" width="4.140625" style="3" customWidth="1"/>
    <col min="3" max="3" width="29.8515625" style="3" customWidth="1"/>
    <col min="4" max="4" width="13.28125" style="3" customWidth="1"/>
    <col min="5" max="5" width="12.8515625" style="3" customWidth="1"/>
    <col min="6" max="6" width="12.421875" style="3" customWidth="1"/>
    <col min="7" max="7" width="13.140625" style="3" customWidth="1"/>
    <col min="8" max="8" width="11.28125" style="3" customWidth="1"/>
    <col min="9" max="19" width="9.00390625" style="3" customWidth="1"/>
    <col min="20" max="16384" width="9.140625" style="3" customWidth="1"/>
  </cols>
  <sheetData>
    <row r="1" spans="1:8" ht="15.75">
      <c r="A1" s="484" t="s">
        <v>465</v>
      </c>
      <c r="B1" s="484"/>
      <c r="C1" s="484"/>
      <c r="D1" s="484"/>
      <c r="E1" s="484"/>
      <c r="F1" s="484"/>
      <c r="G1" s="484"/>
      <c r="H1" s="484"/>
    </row>
    <row r="2" spans="1:8" ht="15.75">
      <c r="A2" s="484" t="s">
        <v>433</v>
      </c>
      <c r="B2" s="485"/>
      <c r="C2" s="485"/>
      <c r="D2" s="485"/>
      <c r="E2" s="485"/>
      <c r="F2" s="485"/>
      <c r="G2" s="485"/>
      <c r="H2" s="485"/>
    </row>
    <row r="3" spans="1:19" s="241" customFormat="1" ht="60.75" thickBot="1">
      <c r="A3" s="481" t="s">
        <v>514</v>
      </c>
      <c r="B3" s="482"/>
      <c r="C3" s="483"/>
      <c r="D3" s="218" t="s">
        <v>496</v>
      </c>
      <c r="E3" s="218" t="s">
        <v>492</v>
      </c>
      <c r="F3" s="219" t="s">
        <v>495</v>
      </c>
      <c r="G3" s="218" t="s">
        <v>528</v>
      </c>
      <c r="H3" s="219" t="s">
        <v>490</v>
      </c>
      <c r="I3" s="3"/>
      <c r="J3" s="3"/>
      <c r="K3" s="3"/>
      <c r="L3" s="3"/>
      <c r="M3" s="3"/>
      <c r="N3" s="3"/>
      <c r="O3" s="3"/>
      <c r="P3" s="3"/>
      <c r="Q3" s="3"/>
      <c r="R3" s="3"/>
      <c r="S3" s="3"/>
    </row>
    <row r="4" spans="1:19" s="247" customFormat="1" ht="25.5" customHeight="1" thickTop="1">
      <c r="A4" s="242"/>
      <c r="B4" s="243"/>
      <c r="C4" s="244" t="s">
        <v>376</v>
      </c>
      <c r="D4" s="245"/>
      <c r="E4" s="246"/>
      <c r="F4" s="245"/>
      <c r="G4" s="245"/>
      <c r="H4" s="245"/>
      <c r="I4" s="3"/>
      <c r="J4" s="3"/>
      <c r="K4" s="3"/>
      <c r="L4" s="3"/>
      <c r="M4" s="3"/>
      <c r="N4" s="3"/>
      <c r="O4" s="3"/>
      <c r="P4" s="3"/>
      <c r="Q4" s="3"/>
      <c r="R4" s="3"/>
      <c r="S4" s="3"/>
    </row>
    <row r="5" spans="1:19" s="27" customFormat="1" ht="25.5" customHeight="1">
      <c r="A5" s="248"/>
      <c r="B5" s="45"/>
      <c r="C5" s="249" t="s">
        <v>377</v>
      </c>
      <c r="D5" s="250"/>
      <c r="E5" s="250"/>
      <c r="F5" s="250"/>
      <c r="G5" s="250"/>
      <c r="H5" s="250"/>
      <c r="I5" s="3"/>
      <c r="J5" s="3"/>
      <c r="K5" s="3"/>
      <c r="L5" s="3"/>
      <c r="M5" s="3"/>
      <c r="N5" s="3"/>
      <c r="O5" s="3"/>
      <c r="P5" s="3"/>
      <c r="Q5" s="3"/>
      <c r="R5" s="3"/>
      <c r="S5" s="3"/>
    </row>
    <row r="6" spans="1:19" s="27" customFormat="1" ht="25.5" customHeight="1">
      <c r="A6" s="248"/>
      <c r="B6" s="251"/>
      <c r="C6" s="249" t="s">
        <v>378</v>
      </c>
      <c r="D6" s="250"/>
      <c r="E6" s="250"/>
      <c r="F6" s="250"/>
      <c r="G6" s="250"/>
      <c r="H6" s="250"/>
      <c r="I6" s="3"/>
      <c r="J6" s="3"/>
      <c r="K6" s="3"/>
      <c r="L6" s="3"/>
      <c r="M6" s="3"/>
      <c r="N6" s="3"/>
      <c r="O6" s="3"/>
      <c r="P6" s="3"/>
      <c r="Q6" s="3"/>
      <c r="R6" s="3"/>
      <c r="S6" s="3"/>
    </row>
    <row r="7" spans="1:19" s="27" customFormat="1" ht="25.5" customHeight="1">
      <c r="A7" s="248"/>
      <c r="B7" s="37" t="s">
        <v>182</v>
      </c>
      <c r="C7" s="249" t="s">
        <v>379</v>
      </c>
      <c r="D7" s="250"/>
      <c r="E7" s="250"/>
      <c r="F7" s="250"/>
      <c r="G7" s="250"/>
      <c r="H7" s="250"/>
      <c r="I7" s="3"/>
      <c r="J7" s="3"/>
      <c r="K7" s="3"/>
      <c r="L7" s="3"/>
      <c r="M7" s="3"/>
      <c r="N7" s="3"/>
      <c r="O7" s="3"/>
      <c r="P7" s="3"/>
      <c r="Q7" s="3"/>
      <c r="R7" s="3"/>
      <c r="S7" s="3"/>
    </row>
    <row r="8" spans="1:19" s="27" customFormat="1" ht="25.5" customHeight="1">
      <c r="A8" s="248"/>
      <c r="B8" s="45"/>
      <c r="C8" s="249" t="s">
        <v>380</v>
      </c>
      <c r="D8" s="252">
        <f>SUM(D5:D7)</f>
        <v>0</v>
      </c>
      <c r="E8" s="252">
        <f>SUM(E5:E7)</f>
        <v>0</v>
      </c>
      <c r="F8" s="252">
        <f>SUM(F5:F7)</f>
        <v>0</v>
      </c>
      <c r="G8" s="252">
        <f>SUM(G5:G7)</f>
        <v>0</v>
      </c>
      <c r="H8" s="252">
        <f>SUM(H5:H7)</f>
        <v>0</v>
      </c>
      <c r="I8" s="3"/>
      <c r="J8" s="3"/>
      <c r="K8" s="3"/>
      <c r="L8" s="3"/>
      <c r="M8" s="3"/>
      <c r="N8" s="3"/>
      <c r="O8" s="3"/>
      <c r="P8" s="3"/>
      <c r="Q8" s="3"/>
      <c r="R8" s="3"/>
      <c r="S8" s="3"/>
    </row>
    <row r="9" spans="1:19" s="27" customFormat="1" ht="25.5" customHeight="1">
      <c r="A9" s="248"/>
      <c r="B9" s="45"/>
      <c r="C9" s="249" t="s">
        <v>381</v>
      </c>
      <c r="D9" s="250"/>
      <c r="E9" s="250"/>
      <c r="F9" s="250"/>
      <c r="G9" s="250"/>
      <c r="H9" s="250"/>
      <c r="I9" s="3"/>
      <c r="J9" s="3"/>
      <c r="K9" s="3"/>
      <c r="L9" s="3"/>
      <c r="M9" s="3"/>
      <c r="N9" s="3"/>
      <c r="O9" s="3"/>
      <c r="P9" s="3"/>
      <c r="Q9" s="3"/>
      <c r="R9" s="3"/>
      <c r="S9" s="3"/>
    </row>
    <row r="10" spans="1:19" s="27" customFormat="1" ht="25.5" customHeight="1">
      <c r="A10" s="248"/>
      <c r="B10" s="45"/>
      <c r="C10" s="249" t="s">
        <v>382</v>
      </c>
      <c r="D10" s="250"/>
      <c r="E10" s="250"/>
      <c r="F10" s="250"/>
      <c r="G10" s="250"/>
      <c r="H10" s="250"/>
      <c r="I10" s="3"/>
      <c r="J10" s="3"/>
      <c r="K10" s="3"/>
      <c r="L10" s="3"/>
      <c r="M10" s="3"/>
      <c r="N10" s="3"/>
      <c r="O10" s="3"/>
      <c r="P10" s="3"/>
      <c r="Q10" s="3"/>
      <c r="R10" s="3"/>
      <c r="S10" s="3"/>
    </row>
    <row r="11" spans="1:8" ht="19.5" customHeight="1">
      <c r="A11" s="253"/>
      <c r="B11" s="45"/>
      <c r="C11" s="254" t="s">
        <v>383</v>
      </c>
      <c r="D11" s="255"/>
      <c r="E11" s="255"/>
      <c r="F11" s="255"/>
      <c r="G11" s="255"/>
      <c r="H11" s="255"/>
    </row>
    <row r="12" spans="1:8" ht="29.25" customHeight="1">
      <c r="A12" s="256"/>
      <c r="B12" s="257"/>
      <c r="C12" s="258" t="s">
        <v>384</v>
      </c>
      <c r="H12" s="259"/>
    </row>
    <row r="13" spans="1:8" ht="19.5" customHeight="1">
      <c r="A13" s="260"/>
      <c r="C13" s="261"/>
      <c r="D13" s="40"/>
      <c r="E13" s="40"/>
      <c r="F13" s="40"/>
      <c r="G13" s="40"/>
      <c r="H13" s="262"/>
    </row>
    <row r="14" spans="1:8" ht="19.5" customHeight="1">
      <c r="A14" s="260"/>
      <c r="C14" s="261"/>
      <c r="D14" s="40"/>
      <c r="E14" s="40"/>
      <c r="F14" s="40"/>
      <c r="G14" s="40"/>
      <c r="H14" s="262"/>
    </row>
    <row r="15" spans="1:8" ht="19.5" customHeight="1">
      <c r="A15" s="260"/>
      <c r="C15" s="261"/>
      <c r="D15" s="40"/>
      <c r="E15" s="40"/>
      <c r="F15" s="40"/>
      <c r="G15" s="40"/>
      <c r="H15" s="262"/>
    </row>
    <row r="16" spans="1:8" ht="19.5" customHeight="1">
      <c r="A16" s="260"/>
      <c r="C16" s="261"/>
      <c r="D16" s="40"/>
      <c r="E16" s="40"/>
      <c r="F16" s="40"/>
      <c r="G16" s="40"/>
      <c r="H16" s="262"/>
    </row>
    <row r="17" spans="1:8" ht="19.5" customHeight="1">
      <c r="A17" s="263"/>
      <c r="B17" s="16"/>
      <c r="C17" s="264"/>
      <c r="D17" s="265"/>
      <c r="E17" s="265"/>
      <c r="F17" s="265"/>
      <c r="G17" s="265"/>
      <c r="H17" s="266"/>
    </row>
    <row r="18" ht="19.5" customHeight="1"/>
    <row r="19" spans="2:8" ht="24.75" customHeight="1">
      <c r="B19" s="443" t="s">
        <v>554</v>
      </c>
      <c r="C19" s="386"/>
      <c r="D19" s="386"/>
      <c r="E19" s="386"/>
      <c r="F19" s="386"/>
      <c r="G19" s="386"/>
      <c r="H19" s="386"/>
    </row>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21.75" customHeight="1"/>
    <row r="32" ht="21.75" customHeight="1"/>
    <row r="33" ht="21.75" customHeight="1"/>
    <row r="34" ht="21.75" customHeight="1"/>
    <row r="35" ht="21.75" customHeight="1"/>
    <row r="36" spans="1:19" s="27" customFormat="1" ht="21.75" customHeight="1">
      <c r="A36" s="267"/>
      <c r="I36" s="3"/>
      <c r="J36" s="3"/>
      <c r="K36" s="3"/>
      <c r="L36" s="3"/>
      <c r="M36" s="3"/>
      <c r="N36" s="3"/>
      <c r="O36" s="3"/>
      <c r="P36" s="3"/>
      <c r="Q36" s="3"/>
      <c r="R36" s="3"/>
      <c r="S36" s="3"/>
    </row>
    <row r="37" spans="1:19" s="27" customFormat="1" ht="21.75" customHeight="1">
      <c r="A37" s="267"/>
      <c r="I37" s="3"/>
      <c r="J37" s="3"/>
      <c r="K37" s="3"/>
      <c r="L37" s="3"/>
      <c r="M37" s="3"/>
      <c r="N37" s="3"/>
      <c r="O37" s="3"/>
      <c r="P37" s="3"/>
      <c r="Q37" s="3"/>
      <c r="R37" s="3"/>
      <c r="S37" s="3"/>
    </row>
    <row r="38" spans="1:19" s="27" customFormat="1" ht="21.75" customHeight="1">
      <c r="A38" s="267"/>
      <c r="I38" s="3"/>
      <c r="J38" s="3"/>
      <c r="K38" s="3"/>
      <c r="L38" s="3"/>
      <c r="M38" s="3"/>
      <c r="N38" s="3"/>
      <c r="O38" s="3"/>
      <c r="P38" s="3"/>
      <c r="Q38" s="3"/>
      <c r="R38" s="3"/>
      <c r="S38" s="3"/>
    </row>
    <row r="39" spans="1:19" s="27" customFormat="1" ht="21.75" customHeight="1">
      <c r="A39" s="267"/>
      <c r="I39" s="3"/>
      <c r="J39" s="3"/>
      <c r="K39" s="3"/>
      <c r="L39" s="3"/>
      <c r="M39" s="3"/>
      <c r="N39" s="3"/>
      <c r="O39" s="3"/>
      <c r="P39" s="3"/>
      <c r="Q39" s="3"/>
      <c r="R39" s="3"/>
      <c r="S39" s="3"/>
    </row>
    <row r="40" spans="1:19" s="27" customFormat="1" ht="21.75" customHeight="1">
      <c r="A40" s="267"/>
      <c r="I40" s="3"/>
      <c r="J40" s="3"/>
      <c r="K40" s="3"/>
      <c r="L40" s="3"/>
      <c r="M40" s="3"/>
      <c r="N40" s="3"/>
      <c r="O40" s="3"/>
      <c r="P40" s="3"/>
      <c r="Q40" s="3"/>
      <c r="R40" s="3"/>
      <c r="S40" s="3"/>
    </row>
    <row r="41" spans="1:19" s="27" customFormat="1" ht="12.75">
      <c r="A41" s="267"/>
      <c r="I41" s="3"/>
      <c r="J41" s="3"/>
      <c r="K41" s="3"/>
      <c r="L41" s="3"/>
      <c r="M41" s="3"/>
      <c r="N41" s="3"/>
      <c r="O41" s="3"/>
      <c r="P41" s="3"/>
      <c r="Q41" s="3"/>
      <c r="R41" s="3"/>
      <c r="S41" s="3"/>
    </row>
    <row r="42" spans="1:19" s="27" customFormat="1" ht="12.75">
      <c r="A42" s="267"/>
      <c r="I42" s="3"/>
      <c r="J42" s="3"/>
      <c r="K42" s="3"/>
      <c r="L42" s="3"/>
      <c r="M42" s="3"/>
      <c r="N42" s="3"/>
      <c r="O42" s="3"/>
      <c r="P42" s="3"/>
      <c r="Q42" s="3"/>
      <c r="R42" s="3"/>
      <c r="S42" s="3"/>
    </row>
    <row r="43" spans="1:19" s="27" customFormat="1" ht="12.75">
      <c r="A43" s="267"/>
      <c r="I43" s="3"/>
      <c r="J43" s="3"/>
      <c r="K43" s="3"/>
      <c r="L43" s="3"/>
      <c r="M43" s="3"/>
      <c r="N43" s="3"/>
      <c r="O43" s="3"/>
      <c r="P43" s="3"/>
      <c r="Q43" s="3"/>
      <c r="R43" s="3"/>
      <c r="S43" s="3"/>
    </row>
    <row r="44" spans="1:19" s="27" customFormat="1" ht="12.75">
      <c r="A44" s="267"/>
      <c r="I44" s="3"/>
      <c r="J44" s="3"/>
      <c r="K44" s="3"/>
      <c r="L44" s="3"/>
      <c r="M44" s="3"/>
      <c r="N44" s="3"/>
      <c r="O44" s="3"/>
      <c r="P44" s="3"/>
      <c r="Q44" s="3"/>
      <c r="R44" s="3"/>
      <c r="S44" s="3"/>
    </row>
    <row r="45" spans="1:19" s="27" customFormat="1" ht="12.75">
      <c r="A45" s="267"/>
      <c r="I45" s="3"/>
      <c r="J45" s="3"/>
      <c r="K45" s="3"/>
      <c r="L45" s="3"/>
      <c r="M45" s="3"/>
      <c r="N45" s="3"/>
      <c r="O45" s="3"/>
      <c r="P45" s="3"/>
      <c r="Q45" s="3"/>
      <c r="R45" s="3"/>
      <c r="S45" s="3"/>
    </row>
    <row r="46" spans="1:19" s="27" customFormat="1" ht="12.75">
      <c r="A46" s="267"/>
      <c r="I46" s="3"/>
      <c r="J46" s="3"/>
      <c r="K46" s="3"/>
      <c r="L46" s="3"/>
      <c r="M46" s="3"/>
      <c r="N46" s="3"/>
      <c r="O46" s="3"/>
      <c r="P46" s="3"/>
      <c r="Q46" s="3"/>
      <c r="R46" s="3"/>
      <c r="S46" s="3"/>
    </row>
    <row r="47" spans="1:19" s="27" customFormat="1" ht="12.75">
      <c r="A47" s="267"/>
      <c r="I47" s="3"/>
      <c r="J47" s="3"/>
      <c r="K47" s="3"/>
      <c r="L47" s="3"/>
      <c r="M47" s="3"/>
      <c r="N47" s="3"/>
      <c r="O47" s="3"/>
      <c r="P47" s="3"/>
      <c r="Q47" s="3"/>
      <c r="R47" s="3"/>
      <c r="S47" s="3"/>
    </row>
    <row r="48" spans="1:19" s="27" customFormat="1" ht="12.75">
      <c r="A48" s="267"/>
      <c r="I48" s="3"/>
      <c r="J48" s="3"/>
      <c r="K48" s="3"/>
      <c r="L48" s="3"/>
      <c r="M48" s="3"/>
      <c r="N48" s="3"/>
      <c r="O48" s="3"/>
      <c r="P48" s="3"/>
      <c r="Q48" s="3"/>
      <c r="R48" s="3"/>
      <c r="S48" s="3"/>
    </row>
    <row r="49" spans="1:19" s="27" customFormat="1" ht="12.75">
      <c r="A49" s="267"/>
      <c r="I49" s="3"/>
      <c r="J49" s="3"/>
      <c r="K49" s="3"/>
      <c r="L49" s="3"/>
      <c r="M49" s="3"/>
      <c r="N49" s="3"/>
      <c r="O49" s="3"/>
      <c r="P49" s="3"/>
      <c r="Q49" s="3"/>
      <c r="R49" s="3"/>
      <c r="S49" s="3"/>
    </row>
    <row r="50" spans="1:19" s="27" customFormat="1" ht="12.75">
      <c r="A50" s="267"/>
      <c r="I50" s="3"/>
      <c r="J50" s="3"/>
      <c r="K50" s="3"/>
      <c r="L50" s="3"/>
      <c r="M50" s="3"/>
      <c r="N50" s="3"/>
      <c r="O50" s="3"/>
      <c r="P50" s="3"/>
      <c r="Q50" s="3"/>
      <c r="R50" s="3"/>
      <c r="S50" s="3"/>
    </row>
    <row r="51" spans="1:19" s="27" customFormat="1" ht="12.75">
      <c r="A51" s="267"/>
      <c r="I51" s="3"/>
      <c r="J51" s="3"/>
      <c r="K51" s="3"/>
      <c r="L51" s="3"/>
      <c r="M51" s="3"/>
      <c r="N51" s="3"/>
      <c r="O51" s="3"/>
      <c r="P51" s="3"/>
      <c r="Q51" s="3"/>
      <c r="R51" s="3"/>
      <c r="S51" s="3"/>
    </row>
    <row r="52" spans="1:19" s="27" customFormat="1" ht="12.75">
      <c r="A52" s="267"/>
      <c r="I52" s="3"/>
      <c r="J52" s="3"/>
      <c r="K52" s="3"/>
      <c r="L52" s="3"/>
      <c r="M52" s="3"/>
      <c r="N52" s="3"/>
      <c r="O52" s="3"/>
      <c r="P52" s="3"/>
      <c r="Q52" s="3"/>
      <c r="R52" s="3"/>
      <c r="S52" s="3"/>
    </row>
    <row r="53" spans="1:19" s="27" customFormat="1" ht="12.75">
      <c r="A53" s="267"/>
      <c r="I53" s="3"/>
      <c r="J53" s="3"/>
      <c r="K53" s="3"/>
      <c r="L53" s="3"/>
      <c r="M53" s="3"/>
      <c r="N53" s="3"/>
      <c r="O53" s="3"/>
      <c r="P53" s="3"/>
      <c r="Q53" s="3"/>
      <c r="R53" s="3"/>
      <c r="S53" s="3"/>
    </row>
    <row r="54" spans="1:19" s="27" customFormat="1" ht="12.75">
      <c r="A54" s="267"/>
      <c r="I54" s="3"/>
      <c r="J54" s="3"/>
      <c r="K54" s="3"/>
      <c r="L54" s="3"/>
      <c r="M54" s="3"/>
      <c r="N54" s="3"/>
      <c r="O54" s="3"/>
      <c r="P54" s="3"/>
      <c r="Q54" s="3"/>
      <c r="R54" s="3"/>
      <c r="S54" s="3"/>
    </row>
    <row r="55" spans="1:19" s="27" customFormat="1" ht="12.75">
      <c r="A55" s="267"/>
      <c r="I55" s="3"/>
      <c r="J55" s="3"/>
      <c r="K55" s="3"/>
      <c r="L55" s="3"/>
      <c r="M55" s="3"/>
      <c r="N55" s="3"/>
      <c r="O55" s="3"/>
      <c r="P55" s="3"/>
      <c r="Q55" s="3"/>
      <c r="R55" s="3"/>
      <c r="S55" s="3"/>
    </row>
    <row r="56" spans="1:19" s="27" customFormat="1" ht="12.75">
      <c r="A56" s="267"/>
      <c r="I56" s="3"/>
      <c r="J56" s="3"/>
      <c r="K56" s="3"/>
      <c r="L56" s="3"/>
      <c r="M56" s="3"/>
      <c r="N56" s="3"/>
      <c r="O56" s="3"/>
      <c r="P56" s="3"/>
      <c r="Q56" s="3"/>
      <c r="R56" s="3"/>
      <c r="S56" s="3"/>
    </row>
    <row r="57" spans="1:19" s="27" customFormat="1" ht="12.75">
      <c r="A57" s="267"/>
      <c r="I57" s="3"/>
      <c r="J57" s="3"/>
      <c r="K57" s="3"/>
      <c r="L57" s="3"/>
      <c r="M57" s="3"/>
      <c r="N57" s="3"/>
      <c r="O57" s="3"/>
      <c r="P57" s="3"/>
      <c r="Q57" s="3"/>
      <c r="R57" s="3"/>
      <c r="S57" s="3"/>
    </row>
    <row r="58" spans="1:19" s="27" customFormat="1" ht="12.75">
      <c r="A58" s="267"/>
      <c r="I58" s="3"/>
      <c r="J58" s="3"/>
      <c r="K58" s="3"/>
      <c r="L58" s="3"/>
      <c r="M58" s="3"/>
      <c r="N58" s="3"/>
      <c r="O58" s="3"/>
      <c r="P58" s="3"/>
      <c r="Q58" s="3"/>
      <c r="R58" s="3"/>
      <c r="S58" s="3"/>
    </row>
    <row r="59" spans="1:19" s="27" customFormat="1" ht="12.75">
      <c r="A59" s="267"/>
      <c r="I59" s="3"/>
      <c r="J59" s="3"/>
      <c r="K59" s="3"/>
      <c r="L59" s="3"/>
      <c r="M59" s="3"/>
      <c r="N59" s="3"/>
      <c r="O59" s="3"/>
      <c r="P59" s="3"/>
      <c r="Q59" s="3"/>
      <c r="R59" s="3"/>
      <c r="S59" s="3"/>
    </row>
    <row r="60" spans="1:19" s="27" customFormat="1" ht="12.75">
      <c r="A60" s="267"/>
      <c r="I60" s="3"/>
      <c r="J60" s="3"/>
      <c r="K60" s="3"/>
      <c r="L60" s="3"/>
      <c r="M60" s="3"/>
      <c r="N60" s="3"/>
      <c r="O60" s="3"/>
      <c r="P60" s="3"/>
      <c r="Q60" s="3"/>
      <c r="R60" s="3"/>
      <c r="S60" s="3"/>
    </row>
    <row r="61" spans="1:19" s="27" customFormat="1" ht="12.75">
      <c r="A61" s="267"/>
      <c r="I61" s="3"/>
      <c r="J61" s="3"/>
      <c r="K61" s="3"/>
      <c r="L61" s="3"/>
      <c r="M61" s="3"/>
      <c r="N61" s="3"/>
      <c r="O61" s="3"/>
      <c r="P61" s="3"/>
      <c r="Q61" s="3"/>
      <c r="R61" s="3"/>
      <c r="S61" s="3"/>
    </row>
    <row r="62" spans="1:19" s="27" customFormat="1" ht="12.75">
      <c r="A62" s="267"/>
      <c r="I62" s="3"/>
      <c r="J62" s="3"/>
      <c r="K62" s="3"/>
      <c r="L62" s="3"/>
      <c r="M62" s="3"/>
      <c r="N62" s="3"/>
      <c r="O62" s="3"/>
      <c r="P62" s="3"/>
      <c r="Q62" s="3"/>
      <c r="R62" s="3"/>
      <c r="S62" s="3"/>
    </row>
    <row r="63" spans="1:19" s="27" customFormat="1" ht="12.75">
      <c r="A63" s="267"/>
      <c r="I63" s="3"/>
      <c r="J63" s="3"/>
      <c r="K63" s="3"/>
      <c r="L63" s="3"/>
      <c r="M63" s="3"/>
      <c r="N63" s="3"/>
      <c r="O63" s="3"/>
      <c r="P63" s="3"/>
      <c r="Q63" s="3"/>
      <c r="R63" s="3"/>
      <c r="S63" s="3"/>
    </row>
    <row r="64" spans="1:19" s="27" customFormat="1" ht="12.75">
      <c r="A64" s="267"/>
      <c r="I64" s="3"/>
      <c r="J64" s="3"/>
      <c r="K64" s="3"/>
      <c r="L64" s="3"/>
      <c r="M64" s="3"/>
      <c r="N64" s="3"/>
      <c r="O64" s="3"/>
      <c r="P64" s="3"/>
      <c r="Q64" s="3"/>
      <c r="R64" s="3"/>
      <c r="S64" s="3"/>
    </row>
    <row r="65" spans="1:19" s="27" customFormat="1" ht="12.75">
      <c r="A65" s="267"/>
      <c r="I65" s="3"/>
      <c r="J65" s="3"/>
      <c r="K65" s="3"/>
      <c r="L65" s="3"/>
      <c r="M65" s="3"/>
      <c r="N65" s="3"/>
      <c r="O65" s="3"/>
      <c r="P65" s="3"/>
      <c r="Q65" s="3"/>
      <c r="R65" s="3"/>
      <c r="S65" s="3"/>
    </row>
    <row r="66" spans="1:19" s="27" customFormat="1" ht="12.75">
      <c r="A66" s="267"/>
      <c r="I66" s="3"/>
      <c r="J66" s="3"/>
      <c r="K66" s="3"/>
      <c r="L66" s="3"/>
      <c r="M66" s="3"/>
      <c r="N66" s="3"/>
      <c r="O66" s="3"/>
      <c r="P66" s="3"/>
      <c r="Q66" s="3"/>
      <c r="R66" s="3"/>
      <c r="S66" s="3"/>
    </row>
    <row r="67" spans="1:19" s="27" customFormat="1" ht="12.75">
      <c r="A67" s="267"/>
      <c r="I67" s="3"/>
      <c r="J67" s="3"/>
      <c r="K67" s="3"/>
      <c r="L67" s="3"/>
      <c r="M67" s="3"/>
      <c r="N67" s="3"/>
      <c r="O67" s="3"/>
      <c r="P67" s="3"/>
      <c r="Q67" s="3"/>
      <c r="R67" s="3"/>
      <c r="S67" s="3"/>
    </row>
    <row r="68" spans="1:19" s="27" customFormat="1" ht="12.75">
      <c r="A68" s="267"/>
      <c r="I68" s="3"/>
      <c r="J68" s="3"/>
      <c r="K68" s="3"/>
      <c r="L68" s="3"/>
      <c r="M68" s="3"/>
      <c r="N68" s="3"/>
      <c r="O68" s="3"/>
      <c r="P68" s="3"/>
      <c r="Q68" s="3"/>
      <c r="R68" s="3"/>
      <c r="S68" s="3"/>
    </row>
    <row r="69" spans="1:19" s="27" customFormat="1" ht="12.75">
      <c r="A69" s="267"/>
      <c r="I69" s="3"/>
      <c r="J69" s="3"/>
      <c r="K69" s="3"/>
      <c r="L69" s="3"/>
      <c r="M69" s="3"/>
      <c r="N69" s="3"/>
      <c r="O69" s="3"/>
      <c r="P69" s="3"/>
      <c r="Q69" s="3"/>
      <c r="R69" s="3"/>
      <c r="S69" s="3"/>
    </row>
    <row r="70" spans="1:19" s="27" customFormat="1" ht="12.75">
      <c r="A70" s="267"/>
      <c r="I70" s="3"/>
      <c r="J70" s="3"/>
      <c r="K70" s="3"/>
      <c r="L70" s="3"/>
      <c r="M70" s="3"/>
      <c r="N70" s="3"/>
      <c r="O70" s="3"/>
      <c r="P70" s="3"/>
      <c r="Q70" s="3"/>
      <c r="R70" s="3"/>
      <c r="S70" s="3"/>
    </row>
    <row r="71" spans="1:19" s="27" customFormat="1" ht="12.75">
      <c r="A71" s="267"/>
      <c r="I71" s="3"/>
      <c r="J71" s="3"/>
      <c r="K71" s="3"/>
      <c r="L71" s="3"/>
      <c r="M71" s="3"/>
      <c r="N71" s="3"/>
      <c r="O71" s="3"/>
      <c r="P71" s="3"/>
      <c r="Q71" s="3"/>
      <c r="R71" s="3"/>
      <c r="S71" s="3"/>
    </row>
    <row r="72" spans="1:19" s="27" customFormat="1" ht="12.75">
      <c r="A72" s="267"/>
      <c r="I72" s="3"/>
      <c r="J72" s="3"/>
      <c r="K72" s="3"/>
      <c r="L72" s="3"/>
      <c r="M72" s="3"/>
      <c r="N72" s="3"/>
      <c r="O72" s="3"/>
      <c r="P72" s="3"/>
      <c r="Q72" s="3"/>
      <c r="R72" s="3"/>
      <c r="S72" s="3"/>
    </row>
    <row r="73" spans="1:19" s="27" customFormat="1" ht="12.75">
      <c r="A73" s="267"/>
      <c r="I73" s="3"/>
      <c r="J73" s="3"/>
      <c r="K73" s="3"/>
      <c r="L73" s="3"/>
      <c r="M73" s="3"/>
      <c r="N73" s="3"/>
      <c r="O73" s="3"/>
      <c r="P73" s="3"/>
      <c r="Q73" s="3"/>
      <c r="R73" s="3"/>
      <c r="S73" s="3"/>
    </row>
    <row r="74" spans="1:19" s="27" customFormat="1" ht="12.75">
      <c r="A74" s="267"/>
      <c r="I74" s="3"/>
      <c r="J74" s="3"/>
      <c r="K74" s="3"/>
      <c r="L74" s="3"/>
      <c r="M74" s="3"/>
      <c r="N74" s="3"/>
      <c r="O74" s="3"/>
      <c r="P74" s="3"/>
      <c r="Q74" s="3"/>
      <c r="R74" s="3"/>
      <c r="S74" s="3"/>
    </row>
    <row r="75" spans="1:19" s="27" customFormat="1" ht="12.75">
      <c r="A75" s="267"/>
      <c r="I75" s="3"/>
      <c r="J75" s="3"/>
      <c r="K75" s="3"/>
      <c r="L75" s="3"/>
      <c r="M75" s="3"/>
      <c r="N75" s="3"/>
      <c r="O75" s="3"/>
      <c r="P75" s="3"/>
      <c r="Q75" s="3"/>
      <c r="R75" s="3"/>
      <c r="S75" s="3"/>
    </row>
    <row r="76" spans="1:19" s="27" customFormat="1" ht="12.75">
      <c r="A76" s="267"/>
      <c r="I76" s="3"/>
      <c r="J76" s="3"/>
      <c r="K76" s="3"/>
      <c r="L76" s="3"/>
      <c r="M76" s="3"/>
      <c r="N76" s="3"/>
      <c r="O76" s="3"/>
      <c r="P76" s="3"/>
      <c r="Q76" s="3"/>
      <c r="R76" s="3"/>
      <c r="S76" s="3"/>
    </row>
    <row r="77" spans="1:19" s="27" customFormat="1" ht="12.75">
      <c r="A77" s="267"/>
      <c r="I77" s="3"/>
      <c r="J77" s="3"/>
      <c r="K77" s="3"/>
      <c r="L77" s="3"/>
      <c r="M77" s="3"/>
      <c r="N77" s="3"/>
      <c r="O77" s="3"/>
      <c r="P77" s="3"/>
      <c r="Q77" s="3"/>
      <c r="R77" s="3"/>
      <c r="S77" s="3"/>
    </row>
    <row r="78" spans="1:19" s="27" customFormat="1" ht="12.75">
      <c r="A78" s="267"/>
      <c r="I78" s="3"/>
      <c r="J78" s="3"/>
      <c r="K78" s="3"/>
      <c r="L78" s="3"/>
      <c r="M78" s="3"/>
      <c r="N78" s="3"/>
      <c r="O78" s="3"/>
      <c r="P78" s="3"/>
      <c r="Q78" s="3"/>
      <c r="R78" s="3"/>
      <c r="S78" s="3"/>
    </row>
    <row r="79" spans="1:19" s="27" customFormat="1" ht="12.75">
      <c r="A79" s="267"/>
      <c r="I79" s="3"/>
      <c r="J79" s="3"/>
      <c r="K79" s="3"/>
      <c r="L79" s="3"/>
      <c r="M79" s="3"/>
      <c r="N79" s="3"/>
      <c r="O79" s="3"/>
      <c r="P79" s="3"/>
      <c r="Q79" s="3"/>
      <c r="R79" s="3"/>
      <c r="S79" s="3"/>
    </row>
    <row r="80" spans="1:19" s="27" customFormat="1" ht="12.75">
      <c r="A80" s="267"/>
      <c r="I80" s="3"/>
      <c r="J80" s="3"/>
      <c r="K80" s="3"/>
      <c r="L80" s="3"/>
      <c r="M80" s="3"/>
      <c r="N80" s="3"/>
      <c r="O80" s="3"/>
      <c r="P80" s="3"/>
      <c r="Q80" s="3"/>
      <c r="R80" s="3"/>
      <c r="S80" s="3"/>
    </row>
    <row r="81" spans="1:19" s="27" customFormat="1" ht="12.75">
      <c r="A81" s="267"/>
      <c r="I81" s="3"/>
      <c r="J81" s="3"/>
      <c r="K81" s="3"/>
      <c r="L81" s="3"/>
      <c r="M81" s="3"/>
      <c r="N81" s="3"/>
      <c r="O81" s="3"/>
      <c r="P81" s="3"/>
      <c r="Q81" s="3"/>
      <c r="R81" s="3"/>
      <c r="S81" s="3"/>
    </row>
    <row r="82" spans="1:19" s="27" customFormat="1" ht="12.75">
      <c r="A82" s="267"/>
      <c r="I82" s="3"/>
      <c r="J82" s="3"/>
      <c r="K82" s="3"/>
      <c r="L82" s="3"/>
      <c r="M82" s="3"/>
      <c r="N82" s="3"/>
      <c r="O82" s="3"/>
      <c r="P82" s="3"/>
      <c r="Q82" s="3"/>
      <c r="R82" s="3"/>
      <c r="S82" s="3"/>
    </row>
    <row r="83" spans="1:19" s="27" customFormat="1" ht="12.75">
      <c r="A83" s="267"/>
      <c r="I83" s="3"/>
      <c r="J83" s="3"/>
      <c r="K83" s="3"/>
      <c r="L83" s="3"/>
      <c r="M83" s="3"/>
      <c r="N83" s="3"/>
      <c r="O83" s="3"/>
      <c r="P83" s="3"/>
      <c r="Q83" s="3"/>
      <c r="R83" s="3"/>
      <c r="S83" s="3"/>
    </row>
    <row r="84" spans="1:19" s="27" customFormat="1" ht="12.75">
      <c r="A84" s="267"/>
      <c r="I84" s="3"/>
      <c r="J84" s="3"/>
      <c r="K84" s="3"/>
      <c r="L84" s="3"/>
      <c r="M84" s="3"/>
      <c r="N84" s="3"/>
      <c r="O84" s="3"/>
      <c r="P84" s="3"/>
      <c r="Q84" s="3"/>
      <c r="R84" s="3"/>
      <c r="S84" s="3"/>
    </row>
    <row r="85" spans="1:19" s="27" customFormat="1" ht="12.75">
      <c r="A85" s="267"/>
      <c r="I85" s="3"/>
      <c r="J85" s="3"/>
      <c r="K85" s="3"/>
      <c r="L85" s="3"/>
      <c r="M85" s="3"/>
      <c r="N85" s="3"/>
      <c r="O85" s="3"/>
      <c r="P85" s="3"/>
      <c r="Q85" s="3"/>
      <c r="R85" s="3"/>
      <c r="S85" s="3"/>
    </row>
    <row r="86" spans="1:19" s="27" customFormat="1" ht="12.75">
      <c r="A86" s="267"/>
      <c r="I86" s="3"/>
      <c r="J86" s="3"/>
      <c r="K86" s="3"/>
      <c r="L86" s="3"/>
      <c r="M86" s="3"/>
      <c r="N86" s="3"/>
      <c r="O86" s="3"/>
      <c r="P86" s="3"/>
      <c r="Q86" s="3"/>
      <c r="R86" s="3"/>
      <c r="S86" s="3"/>
    </row>
    <row r="87" spans="1:19" s="27" customFormat="1" ht="12.75">
      <c r="A87" s="267"/>
      <c r="I87" s="3"/>
      <c r="J87" s="3"/>
      <c r="K87" s="3"/>
      <c r="L87" s="3"/>
      <c r="M87" s="3"/>
      <c r="N87" s="3"/>
      <c r="O87" s="3"/>
      <c r="P87" s="3"/>
      <c r="Q87" s="3"/>
      <c r="R87" s="3"/>
      <c r="S87" s="3"/>
    </row>
    <row r="88" spans="1:19" s="27" customFormat="1" ht="12.75">
      <c r="A88" s="267"/>
      <c r="I88" s="3"/>
      <c r="J88" s="3"/>
      <c r="K88" s="3"/>
      <c r="L88" s="3"/>
      <c r="M88" s="3"/>
      <c r="N88" s="3"/>
      <c r="O88" s="3"/>
      <c r="P88" s="3"/>
      <c r="Q88" s="3"/>
      <c r="R88" s="3"/>
      <c r="S88" s="3"/>
    </row>
    <row r="89" spans="1:19" s="27" customFormat="1" ht="12.75">
      <c r="A89" s="267"/>
      <c r="I89" s="3"/>
      <c r="J89" s="3"/>
      <c r="K89" s="3"/>
      <c r="L89" s="3"/>
      <c r="M89" s="3"/>
      <c r="N89" s="3"/>
      <c r="O89" s="3"/>
      <c r="P89" s="3"/>
      <c r="Q89" s="3"/>
      <c r="R89" s="3"/>
      <c r="S89" s="3"/>
    </row>
    <row r="90" spans="1:19" s="27" customFormat="1" ht="12.75">
      <c r="A90" s="267"/>
      <c r="I90" s="3"/>
      <c r="J90" s="3"/>
      <c r="K90" s="3"/>
      <c r="L90" s="3"/>
      <c r="M90" s="3"/>
      <c r="N90" s="3"/>
      <c r="O90" s="3"/>
      <c r="P90" s="3"/>
      <c r="Q90" s="3"/>
      <c r="R90" s="3"/>
      <c r="S90" s="3"/>
    </row>
    <row r="91" spans="1:19" s="27" customFormat="1" ht="12.75">
      <c r="A91" s="267"/>
      <c r="I91" s="3"/>
      <c r="J91" s="3"/>
      <c r="K91" s="3"/>
      <c r="L91" s="3"/>
      <c r="M91" s="3"/>
      <c r="N91" s="3"/>
      <c r="O91" s="3"/>
      <c r="P91" s="3"/>
      <c r="Q91" s="3"/>
      <c r="R91" s="3"/>
      <c r="S91" s="3"/>
    </row>
    <row r="92" spans="1:19" s="27" customFormat="1" ht="12.75">
      <c r="A92" s="267"/>
      <c r="I92" s="3"/>
      <c r="J92" s="3"/>
      <c r="K92" s="3"/>
      <c r="L92" s="3"/>
      <c r="M92" s="3"/>
      <c r="N92" s="3"/>
      <c r="O92" s="3"/>
      <c r="P92" s="3"/>
      <c r="Q92" s="3"/>
      <c r="R92" s="3"/>
      <c r="S92" s="3"/>
    </row>
    <row r="93" spans="1:19" s="27" customFormat="1" ht="12.75">
      <c r="A93" s="267"/>
      <c r="I93" s="3"/>
      <c r="J93" s="3"/>
      <c r="K93" s="3"/>
      <c r="L93" s="3"/>
      <c r="M93" s="3"/>
      <c r="N93" s="3"/>
      <c r="O93" s="3"/>
      <c r="P93" s="3"/>
      <c r="Q93" s="3"/>
      <c r="R93" s="3"/>
      <c r="S93" s="3"/>
    </row>
    <row r="94" spans="1:19" s="27" customFormat="1" ht="12.75">
      <c r="A94" s="267"/>
      <c r="I94" s="3"/>
      <c r="J94" s="3"/>
      <c r="K94" s="3"/>
      <c r="L94" s="3"/>
      <c r="M94" s="3"/>
      <c r="N94" s="3"/>
      <c r="O94" s="3"/>
      <c r="P94" s="3"/>
      <c r="Q94" s="3"/>
      <c r="R94" s="3"/>
      <c r="S94" s="3"/>
    </row>
    <row r="95" spans="1:19" s="27" customFormat="1" ht="12.75">
      <c r="A95" s="267"/>
      <c r="I95" s="3"/>
      <c r="J95" s="3"/>
      <c r="K95" s="3"/>
      <c r="L95" s="3"/>
      <c r="M95" s="3"/>
      <c r="N95" s="3"/>
      <c r="O95" s="3"/>
      <c r="P95" s="3"/>
      <c r="Q95" s="3"/>
      <c r="R95" s="3"/>
      <c r="S95" s="3"/>
    </row>
    <row r="96" spans="1:19" s="27" customFormat="1" ht="12.75">
      <c r="A96" s="267"/>
      <c r="I96" s="3"/>
      <c r="J96" s="3"/>
      <c r="K96" s="3"/>
      <c r="L96" s="3"/>
      <c r="M96" s="3"/>
      <c r="N96" s="3"/>
      <c r="O96" s="3"/>
      <c r="P96" s="3"/>
      <c r="Q96" s="3"/>
      <c r="R96" s="3"/>
      <c r="S96" s="3"/>
    </row>
    <row r="97" spans="1:19" s="27" customFormat="1" ht="12.75">
      <c r="A97" s="267"/>
      <c r="I97" s="3"/>
      <c r="J97" s="3"/>
      <c r="K97" s="3"/>
      <c r="L97" s="3"/>
      <c r="M97" s="3"/>
      <c r="N97" s="3"/>
      <c r="O97" s="3"/>
      <c r="P97" s="3"/>
      <c r="Q97" s="3"/>
      <c r="R97" s="3"/>
      <c r="S97" s="3"/>
    </row>
    <row r="98" spans="1:19" s="27" customFormat="1" ht="12.75">
      <c r="A98" s="267"/>
      <c r="I98" s="3"/>
      <c r="J98" s="3"/>
      <c r="K98" s="3"/>
      <c r="L98" s="3"/>
      <c r="M98" s="3"/>
      <c r="N98" s="3"/>
      <c r="O98" s="3"/>
      <c r="P98" s="3"/>
      <c r="Q98" s="3"/>
      <c r="R98" s="3"/>
      <c r="S98" s="3"/>
    </row>
    <row r="99" spans="1:19" s="27" customFormat="1" ht="12.75">
      <c r="A99" s="267"/>
      <c r="I99" s="3"/>
      <c r="J99" s="3"/>
      <c r="K99" s="3"/>
      <c r="L99" s="3"/>
      <c r="M99" s="3"/>
      <c r="N99" s="3"/>
      <c r="O99" s="3"/>
      <c r="P99" s="3"/>
      <c r="Q99" s="3"/>
      <c r="R99" s="3"/>
      <c r="S99" s="3"/>
    </row>
    <row r="100" spans="1:19" s="27" customFormat="1" ht="12.75">
      <c r="A100" s="267"/>
      <c r="I100" s="3"/>
      <c r="J100" s="3"/>
      <c r="K100" s="3"/>
      <c r="L100" s="3"/>
      <c r="M100" s="3"/>
      <c r="N100" s="3"/>
      <c r="O100" s="3"/>
      <c r="P100" s="3"/>
      <c r="Q100" s="3"/>
      <c r="R100" s="3"/>
      <c r="S100" s="3"/>
    </row>
    <row r="101" spans="1:19" s="27" customFormat="1" ht="12.75">
      <c r="A101" s="267"/>
      <c r="I101" s="3"/>
      <c r="J101" s="3"/>
      <c r="K101" s="3"/>
      <c r="L101" s="3"/>
      <c r="M101" s="3"/>
      <c r="N101" s="3"/>
      <c r="O101" s="3"/>
      <c r="P101" s="3"/>
      <c r="Q101" s="3"/>
      <c r="R101" s="3"/>
      <c r="S101" s="3"/>
    </row>
    <row r="102" spans="1:19" s="27" customFormat="1" ht="12.75">
      <c r="A102" s="267"/>
      <c r="I102" s="3"/>
      <c r="J102" s="3"/>
      <c r="K102" s="3"/>
      <c r="L102" s="3"/>
      <c r="M102" s="3"/>
      <c r="N102" s="3"/>
      <c r="O102" s="3"/>
      <c r="P102" s="3"/>
      <c r="Q102" s="3"/>
      <c r="R102" s="3"/>
      <c r="S102" s="3"/>
    </row>
    <row r="103" spans="1:19" s="27" customFormat="1" ht="12.75">
      <c r="A103" s="267"/>
      <c r="I103" s="3"/>
      <c r="J103" s="3"/>
      <c r="K103" s="3"/>
      <c r="L103" s="3"/>
      <c r="M103" s="3"/>
      <c r="N103" s="3"/>
      <c r="O103" s="3"/>
      <c r="P103" s="3"/>
      <c r="Q103" s="3"/>
      <c r="R103" s="3"/>
      <c r="S103" s="3"/>
    </row>
    <row r="104" spans="1:19" s="27" customFormat="1" ht="12.75">
      <c r="A104" s="267"/>
      <c r="I104" s="3"/>
      <c r="J104" s="3"/>
      <c r="K104" s="3"/>
      <c r="L104" s="3"/>
      <c r="M104" s="3"/>
      <c r="N104" s="3"/>
      <c r="O104" s="3"/>
      <c r="P104" s="3"/>
      <c r="Q104" s="3"/>
      <c r="R104" s="3"/>
      <c r="S104" s="3"/>
    </row>
    <row r="105" spans="1:19" s="27" customFormat="1" ht="12.75">
      <c r="A105" s="267"/>
      <c r="I105" s="3"/>
      <c r="J105" s="3"/>
      <c r="K105" s="3"/>
      <c r="L105" s="3"/>
      <c r="M105" s="3"/>
      <c r="N105" s="3"/>
      <c r="O105" s="3"/>
      <c r="P105" s="3"/>
      <c r="Q105" s="3"/>
      <c r="R105" s="3"/>
      <c r="S105" s="3"/>
    </row>
  </sheetData>
  <sheetProtection password="CC1A" sheet="1" objects="1" scenarios="1" insertColumns="0" insertRows="0"/>
  <mergeCells count="4">
    <mergeCell ref="A3:C3"/>
    <mergeCell ref="A1:H1"/>
    <mergeCell ref="A2:H2"/>
    <mergeCell ref="B19:H19"/>
  </mergeCells>
  <printOptions/>
  <pageMargins left="0.25" right="0.25" top="1" bottom="0.5" header="0.5" footer="0.25"/>
  <pageSetup cellComments="atEnd" horizontalDpi="600" verticalDpi="600" orientation="portrait" r:id="rId3"/>
  <headerFooter alignWithMargins="0">
    <oddFooter>&amp;L&amp;"Garamond,Regular"Revised July 2011&amp;C&amp;"Garamond,Regular"9.3</oddFooter>
  </headerFooter>
  <legacyDrawing r:id="rId2"/>
</worksheet>
</file>

<file path=xl/worksheets/sheet24.xml><?xml version="1.0" encoding="utf-8"?>
<worksheet xmlns="http://schemas.openxmlformats.org/spreadsheetml/2006/main" xmlns:r="http://schemas.openxmlformats.org/officeDocument/2006/relationships">
  <dimension ref="A1:S101"/>
  <sheetViews>
    <sheetView workbookViewId="0" topLeftCell="A1">
      <selection activeCell="J5" sqref="J5"/>
    </sheetView>
  </sheetViews>
  <sheetFormatPr defaultColWidth="9.140625" defaultRowHeight="12.75"/>
  <cols>
    <col min="1" max="1" width="3.7109375" style="1" customWidth="1"/>
    <col min="2" max="2" width="4.140625" style="3" customWidth="1"/>
    <col min="3" max="3" width="29.8515625" style="3" customWidth="1"/>
    <col min="4" max="4" width="13.28125" style="3" customWidth="1"/>
    <col min="5" max="5" width="12.8515625" style="3" customWidth="1"/>
    <col min="6" max="6" width="12.421875" style="3" customWidth="1"/>
    <col min="7" max="7" width="14.140625" style="3" customWidth="1"/>
    <col min="8" max="8" width="12.140625" style="3" customWidth="1"/>
    <col min="9" max="19" width="9.00390625" style="3" customWidth="1"/>
    <col min="20" max="16384" width="9.140625" style="3" customWidth="1"/>
  </cols>
  <sheetData>
    <row r="1" spans="1:8" ht="15.75">
      <c r="A1" s="484" t="s">
        <v>465</v>
      </c>
      <c r="B1" s="484"/>
      <c r="C1" s="484"/>
      <c r="D1" s="484"/>
      <c r="E1" s="484"/>
      <c r="F1" s="484"/>
      <c r="G1" s="484"/>
      <c r="H1" s="484"/>
    </row>
    <row r="2" spans="1:8" ht="15.75">
      <c r="A2" s="484" t="s">
        <v>434</v>
      </c>
      <c r="B2" s="485"/>
      <c r="C2" s="485"/>
      <c r="D2" s="485"/>
      <c r="E2" s="485"/>
      <c r="F2" s="485"/>
      <c r="G2" s="485"/>
      <c r="H2" s="485"/>
    </row>
    <row r="3" spans="1:19" s="241" customFormat="1" ht="60.75" thickBot="1">
      <c r="A3" s="481" t="s">
        <v>514</v>
      </c>
      <c r="B3" s="482"/>
      <c r="C3" s="483"/>
      <c r="D3" s="218" t="s">
        <v>496</v>
      </c>
      <c r="E3" s="218" t="s">
        <v>492</v>
      </c>
      <c r="F3" s="219" t="s">
        <v>497</v>
      </c>
      <c r="G3" s="218" t="s">
        <v>528</v>
      </c>
      <c r="H3" s="219" t="s">
        <v>490</v>
      </c>
      <c r="I3" s="3"/>
      <c r="J3" s="3"/>
      <c r="K3" s="3"/>
      <c r="L3" s="3"/>
      <c r="M3" s="3"/>
      <c r="N3" s="3"/>
      <c r="O3" s="3"/>
      <c r="P3" s="3"/>
      <c r="Q3" s="3"/>
      <c r="R3" s="3"/>
      <c r="S3" s="3"/>
    </row>
    <row r="4" spans="1:19" s="241" customFormat="1" ht="19.5" customHeight="1" thickTop="1">
      <c r="A4" s="492"/>
      <c r="B4" s="492"/>
      <c r="C4" s="492"/>
      <c r="D4" s="492"/>
      <c r="E4" s="492"/>
      <c r="F4" s="492"/>
      <c r="G4" s="492"/>
      <c r="H4" s="492"/>
      <c r="I4" s="3"/>
      <c r="J4" s="3"/>
      <c r="K4" s="3"/>
      <c r="L4" s="3"/>
      <c r="M4" s="3"/>
      <c r="N4" s="3"/>
      <c r="O4" s="3"/>
      <c r="P4" s="3"/>
      <c r="Q4" s="3"/>
      <c r="R4" s="3"/>
      <c r="S4" s="3"/>
    </row>
    <row r="5" spans="1:19" s="27" customFormat="1" ht="25.5" customHeight="1">
      <c r="A5" s="248"/>
      <c r="B5" s="268"/>
      <c r="C5" s="269" t="s">
        <v>331</v>
      </c>
      <c r="D5" s="270" t="s">
        <v>5</v>
      </c>
      <c r="E5" s="270" t="s">
        <v>5</v>
      </c>
      <c r="F5" s="271" t="s">
        <v>5</v>
      </c>
      <c r="G5" s="271" t="s">
        <v>5</v>
      </c>
      <c r="H5" s="272" t="s">
        <v>5</v>
      </c>
      <c r="I5" s="3"/>
      <c r="J5" s="3"/>
      <c r="K5" s="3"/>
      <c r="L5" s="3"/>
      <c r="M5" s="3"/>
      <c r="N5" s="3"/>
      <c r="O5" s="3"/>
      <c r="P5" s="3"/>
      <c r="Q5" s="3"/>
      <c r="R5" s="3"/>
      <c r="S5" s="3"/>
    </row>
    <row r="6" spans="1:19" s="27" customFormat="1" ht="25.5" customHeight="1">
      <c r="A6" s="248"/>
      <c r="B6" s="45"/>
      <c r="C6" s="273" t="s">
        <v>385</v>
      </c>
      <c r="D6" s="274"/>
      <c r="E6" s="274" t="s">
        <v>5</v>
      </c>
      <c r="F6" s="274" t="s">
        <v>5</v>
      </c>
      <c r="G6" s="274" t="s">
        <v>5</v>
      </c>
      <c r="H6" s="275"/>
      <c r="I6" s="3"/>
      <c r="J6" s="3"/>
      <c r="K6" s="3"/>
      <c r="L6" s="3"/>
      <c r="M6" s="3"/>
      <c r="N6" s="3"/>
      <c r="O6" s="3"/>
      <c r="P6" s="3"/>
      <c r="Q6" s="3"/>
      <c r="R6" s="3"/>
      <c r="S6" s="3"/>
    </row>
    <row r="7" spans="1:19" s="27" customFormat="1" ht="25.5" customHeight="1">
      <c r="A7" s="248"/>
      <c r="B7" s="45"/>
      <c r="C7" s="273" t="s">
        <v>375</v>
      </c>
      <c r="D7" s="274"/>
      <c r="E7" s="274"/>
      <c r="F7" s="274"/>
      <c r="G7" s="274"/>
      <c r="H7" s="274"/>
      <c r="I7" s="3"/>
      <c r="J7" s="3"/>
      <c r="K7" s="3"/>
      <c r="L7" s="3"/>
      <c r="M7" s="3"/>
      <c r="N7" s="3"/>
      <c r="O7" s="3"/>
      <c r="P7" s="3"/>
      <c r="Q7" s="3"/>
      <c r="R7" s="3"/>
      <c r="S7" s="3"/>
    </row>
    <row r="8" spans="1:19" s="27" customFormat="1" ht="25.5" customHeight="1">
      <c r="A8" s="248"/>
      <c r="B8" s="186"/>
      <c r="C8" s="273" t="s">
        <v>386</v>
      </c>
      <c r="D8" s="276">
        <f>SUM(D6:D7)</f>
        <v>0</v>
      </c>
      <c r="E8" s="276">
        <f>SUM(E6:E7)</f>
        <v>0</v>
      </c>
      <c r="F8" s="276">
        <f>SUM(F6:F7)</f>
        <v>0</v>
      </c>
      <c r="G8" s="276">
        <f>SUM(G6:G7)</f>
        <v>0</v>
      </c>
      <c r="H8" s="276">
        <f>SUM(H6:H7)</f>
        <v>0</v>
      </c>
      <c r="I8" s="3"/>
      <c r="J8" s="3"/>
      <c r="K8" s="3"/>
      <c r="L8" s="3"/>
      <c r="M8" s="3"/>
      <c r="N8" s="3"/>
      <c r="O8" s="3"/>
      <c r="P8" s="3"/>
      <c r="Q8" s="3"/>
      <c r="R8" s="3"/>
      <c r="S8" s="3"/>
    </row>
    <row r="9" spans="1:19" s="27" customFormat="1" ht="25.5" customHeight="1">
      <c r="A9" s="493"/>
      <c r="B9" s="493"/>
      <c r="C9" s="493"/>
      <c r="D9" s="493"/>
      <c r="E9" s="493"/>
      <c r="F9" s="493"/>
      <c r="G9" s="493"/>
      <c r="H9" s="493"/>
      <c r="I9" s="3"/>
      <c r="J9" s="3"/>
      <c r="K9" s="3"/>
      <c r="L9" s="3"/>
      <c r="M9" s="3"/>
      <c r="N9" s="3"/>
      <c r="O9" s="3"/>
      <c r="P9" s="3"/>
      <c r="Q9" s="3"/>
      <c r="R9" s="3"/>
      <c r="S9" s="3"/>
    </row>
    <row r="10" spans="1:19" s="247" customFormat="1" ht="25.5" customHeight="1">
      <c r="A10" s="242"/>
      <c r="B10" s="243"/>
      <c r="C10" s="277" t="s">
        <v>387</v>
      </c>
      <c r="D10" s="243"/>
      <c r="E10" s="278"/>
      <c r="F10" s="243"/>
      <c r="G10" s="243"/>
      <c r="H10" s="243"/>
      <c r="I10" s="3"/>
      <c r="J10" s="3"/>
      <c r="K10" s="3"/>
      <c r="L10" s="3"/>
      <c r="M10" s="3"/>
      <c r="N10" s="3"/>
      <c r="O10" s="3"/>
      <c r="P10" s="3"/>
      <c r="Q10" s="3"/>
      <c r="R10" s="3"/>
      <c r="S10" s="3"/>
    </row>
    <row r="11" spans="1:19" s="27" customFormat="1" ht="25.5" customHeight="1">
      <c r="A11" s="248"/>
      <c r="B11" s="186"/>
      <c r="C11" s="279" t="s">
        <v>388</v>
      </c>
      <c r="D11" s="280"/>
      <c r="E11" s="280"/>
      <c r="F11" s="280"/>
      <c r="G11" s="280"/>
      <c r="H11" s="280"/>
      <c r="I11" s="3"/>
      <c r="J11" s="3"/>
      <c r="K11" s="3"/>
      <c r="L11" s="3"/>
      <c r="M11" s="3"/>
      <c r="N11" s="3"/>
      <c r="O11" s="3"/>
      <c r="P11" s="3"/>
      <c r="Q11" s="3"/>
      <c r="R11" s="3"/>
      <c r="S11" s="3"/>
    </row>
    <row r="12" spans="1:19" s="27" customFormat="1" ht="25.5" customHeight="1">
      <c r="A12" s="248"/>
      <c r="B12" s="45"/>
      <c r="C12" s="273" t="s">
        <v>389</v>
      </c>
      <c r="D12" s="274"/>
      <c r="E12" s="274"/>
      <c r="F12" s="274"/>
      <c r="G12" s="274"/>
      <c r="H12" s="274"/>
      <c r="I12" s="3"/>
      <c r="J12" s="3"/>
      <c r="K12" s="3"/>
      <c r="L12" s="3"/>
      <c r="M12" s="3"/>
      <c r="N12" s="3"/>
      <c r="O12" s="3"/>
      <c r="P12" s="3"/>
      <c r="Q12" s="3"/>
      <c r="R12" s="3"/>
      <c r="S12" s="3"/>
    </row>
    <row r="13" spans="1:19" s="27" customFormat="1" ht="25.5" customHeight="1">
      <c r="A13" s="248"/>
      <c r="B13" s="45"/>
      <c r="C13" s="273" t="s">
        <v>390</v>
      </c>
      <c r="D13" s="281"/>
      <c r="E13" s="281"/>
      <c r="F13" s="281"/>
      <c r="G13" s="281"/>
      <c r="H13" s="281"/>
      <c r="I13" s="3"/>
      <c r="J13" s="3"/>
      <c r="K13" s="3"/>
      <c r="L13" s="3"/>
      <c r="M13" s="3"/>
      <c r="N13" s="3"/>
      <c r="O13" s="3"/>
      <c r="P13" s="3"/>
      <c r="Q13" s="3"/>
      <c r="R13" s="3"/>
      <c r="S13" s="3"/>
    </row>
    <row r="14" spans="1:19" s="27" customFormat="1" ht="25.5" customHeight="1">
      <c r="A14" s="248"/>
      <c r="B14" s="45"/>
      <c r="C14" s="273" t="s">
        <v>391</v>
      </c>
      <c r="D14" s="281"/>
      <c r="E14" s="281"/>
      <c r="F14" s="281"/>
      <c r="G14" s="281"/>
      <c r="H14" s="281"/>
      <c r="I14" s="3"/>
      <c r="J14" s="3"/>
      <c r="K14" s="3"/>
      <c r="L14" s="3"/>
      <c r="M14" s="3"/>
      <c r="N14" s="3"/>
      <c r="O14" s="3"/>
      <c r="P14" s="3"/>
      <c r="Q14" s="3"/>
      <c r="R14" s="3"/>
      <c r="S14" s="3"/>
    </row>
    <row r="15" spans="1:19" s="27" customFormat="1" ht="25.5" customHeight="1">
      <c r="A15" s="248"/>
      <c r="B15" s="186" t="s">
        <v>182</v>
      </c>
      <c r="C15" s="273" t="s">
        <v>296</v>
      </c>
      <c r="D15" s="276">
        <f>SUM(D12:D14)</f>
        <v>0</v>
      </c>
      <c r="E15" s="276">
        <f>SUM(E12:E14)</f>
        <v>0</v>
      </c>
      <c r="F15" s="276">
        <f>SUM(F12:F14)</f>
        <v>0</v>
      </c>
      <c r="G15" s="276">
        <f>SUM(G12:G14)</f>
        <v>0</v>
      </c>
      <c r="H15" s="276">
        <f>SUM(H12:H14)</f>
        <v>0</v>
      </c>
      <c r="I15" s="3"/>
      <c r="J15" s="3"/>
      <c r="K15" s="3"/>
      <c r="L15" s="3"/>
      <c r="M15" s="3"/>
      <c r="N15" s="3"/>
      <c r="O15" s="3"/>
      <c r="P15" s="3"/>
      <c r="Q15" s="3"/>
      <c r="R15" s="3"/>
      <c r="S15" s="3"/>
    </row>
    <row r="16" spans="1:19" s="27" customFormat="1" ht="25.5" customHeight="1">
      <c r="A16" s="248"/>
      <c r="B16" s="45"/>
      <c r="C16" s="273" t="s">
        <v>392</v>
      </c>
      <c r="D16" s="282"/>
      <c r="E16" s="282"/>
      <c r="F16" s="282"/>
      <c r="G16" s="282"/>
      <c r="H16" s="282"/>
      <c r="I16" s="3"/>
      <c r="J16" s="3"/>
      <c r="K16" s="3"/>
      <c r="L16" s="3"/>
      <c r="M16" s="3"/>
      <c r="N16" s="3"/>
      <c r="O16" s="3"/>
      <c r="P16" s="3"/>
      <c r="Q16" s="3"/>
      <c r="R16" s="3"/>
      <c r="S16" s="3"/>
    </row>
    <row r="17" spans="1:19" s="27" customFormat="1" ht="25.5" customHeight="1">
      <c r="A17" s="289" t="s">
        <v>182</v>
      </c>
      <c r="B17" s="45"/>
      <c r="C17" s="273" t="s">
        <v>393</v>
      </c>
      <c r="D17" s="282"/>
      <c r="E17" s="282"/>
      <c r="F17" s="282"/>
      <c r="G17" s="282"/>
      <c r="H17" s="282"/>
      <c r="I17" s="3"/>
      <c r="J17" s="3"/>
      <c r="K17" s="3"/>
      <c r="L17" s="3"/>
      <c r="M17" s="3"/>
      <c r="N17" s="3"/>
      <c r="O17" s="3"/>
      <c r="P17" s="3"/>
      <c r="Q17" s="3"/>
      <c r="R17" s="3"/>
      <c r="S17" s="3"/>
    </row>
    <row r="18" spans="1:8" ht="19.5" customHeight="1">
      <c r="A18" s="253"/>
      <c r="B18" s="45"/>
      <c r="C18" s="486" t="s">
        <v>394</v>
      </c>
      <c r="D18" s="486"/>
      <c r="E18" s="486"/>
      <c r="F18" s="486"/>
      <c r="G18" s="486"/>
      <c r="H18" s="487"/>
    </row>
    <row r="19" spans="1:8" ht="19.5" customHeight="1">
      <c r="A19" s="283"/>
      <c r="B19" s="259"/>
      <c r="C19" s="488"/>
      <c r="D19" s="488"/>
      <c r="E19" s="488"/>
      <c r="F19" s="488"/>
      <c r="G19" s="488"/>
      <c r="H19" s="489"/>
    </row>
    <row r="20" spans="1:8" ht="19.5" customHeight="1">
      <c r="A20" s="263"/>
      <c r="B20" s="284"/>
      <c r="C20" s="490"/>
      <c r="D20" s="490"/>
      <c r="E20" s="490"/>
      <c r="F20" s="490"/>
      <c r="G20" s="490"/>
      <c r="H20" s="491"/>
    </row>
    <row r="21" ht="19.5" customHeight="1"/>
    <row r="22" spans="2:8" ht="24.75" customHeight="1">
      <c r="B22" s="443" t="s">
        <v>554</v>
      </c>
      <c r="C22" s="386"/>
      <c r="D22" s="386"/>
      <c r="E22" s="386"/>
      <c r="F22" s="386"/>
      <c r="G22" s="386"/>
      <c r="H22" s="386"/>
    </row>
    <row r="23" ht="19.5" customHeight="1"/>
    <row r="24" ht="19.5" customHeight="1"/>
    <row r="25" ht="19.5" customHeight="1"/>
    <row r="26" ht="19.5" customHeight="1"/>
    <row r="27" ht="21.75" customHeight="1"/>
    <row r="28" ht="21.75" customHeight="1"/>
    <row r="29" ht="21.75" customHeight="1"/>
    <row r="30" ht="21.75" customHeight="1"/>
    <row r="31" ht="21.75" customHeight="1"/>
    <row r="32" spans="1:19" s="27" customFormat="1" ht="21.75" customHeight="1">
      <c r="A32" s="267"/>
      <c r="I32" s="3"/>
      <c r="J32" s="3"/>
      <c r="K32" s="3"/>
      <c r="L32" s="3"/>
      <c r="M32" s="3"/>
      <c r="N32" s="3"/>
      <c r="O32" s="3"/>
      <c r="P32" s="3"/>
      <c r="Q32" s="3"/>
      <c r="R32" s="3"/>
      <c r="S32" s="3"/>
    </row>
    <row r="33" spans="1:19" s="27" customFormat="1" ht="21.75" customHeight="1">
      <c r="A33" s="267"/>
      <c r="I33" s="3"/>
      <c r="J33" s="3"/>
      <c r="K33" s="3"/>
      <c r="L33" s="3"/>
      <c r="M33" s="3"/>
      <c r="N33" s="3"/>
      <c r="O33" s="3"/>
      <c r="P33" s="3"/>
      <c r="Q33" s="3"/>
      <c r="R33" s="3"/>
      <c r="S33" s="3"/>
    </row>
    <row r="34" spans="1:19" s="27" customFormat="1" ht="21.75" customHeight="1">
      <c r="A34" s="267"/>
      <c r="I34" s="3"/>
      <c r="J34" s="3"/>
      <c r="K34" s="3"/>
      <c r="L34" s="3"/>
      <c r="M34" s="3"/>
      <c r="N34" s="3"/>
      <c r="O34" s="3"/>
      <c r="P34" s="3"/>
      <c r="Q34" s="3"/>
      <c r="R34" s="3"/>
      <c r="S34" s="3"/>
    </row>
    <row r="35" spans="1:19" s="27" customFormat="1" ht="21.75" customHeight="1">
      <c r="A35" s="267"/>
      <c r="I35" s="3"/>
      <c r="J35" s="3"/>
      <c r="K35" s="3"/>
      <c r="L35" s="3"/>
      <c r="M35" s="3"/>
      <c r="N35" s="3"/>
      <c r="O35" s="3"/>
      <c r="P35" s="3"/>
      <c r="Q35" s="3"/>
      <c r="R35" s="3"/>
      <c r="S35" s="3"/>
    </row>
    <row r="36" spans="1:19" s="27" customFormat="1" ht="21.75" customHeight="1">
      <c r="A36" s="267"/>
      <c r="I36" s="3"/>
      <c r="J36" s="3"/>
      <c r="K36" s="3"/>
      <c r="L36" s="3"/>
      <c r="M36" s="3"/>
      <c r="N36" s="3"/>
      <c r="O36" s="3"/>
      <c r="P36" s="3"/>
      <c r="Q36" s="3"/>
      <c r="R36" s="3"/>
      <c r="S36" s="3"/>
    </row>
    <row r="37" spans="1:19" s="27" customFormat="1" ht="12.75">
      <c r="A37" s="267"/>
      <c r="I37" s="3"/>
      <c r="J37" s="3"/>
      <c r="K37" s="3"/>
      <c r="L37" s="3"/>
      <c r="M37" s="3"/>
      <c r="N37" s="3"/>
      <c r="O37" s="3"/>
      <c r="P37" s="3"/>
      <c r="Q37" s="3"/>
      <c r="R37" s="3"/>
      <c r="S37" s="3"/>
    </row>
    <row r="38" spans="1:19" s="27" customFormat="1" ht="12.75">
      <c r="A38" s="267"/>
      <c r="I38" s="3"/>
      <c r="J38" s="3"/>
      <c r="K38" s="3"/>
      <c r="L38" s="3"/>
      <c r="M38" s="3"/>
      <c r="N38" s="3"/>
      <c r="O38" s="3"/>
      <c r="P38" s="3"/>
      <c r="Q38" s="3"/>
      <c r="R38" s="3"/>
      <c r="S38" s="3"/>
    </row>
    <row r="39" spans="1:19" s="27" customFormat="1" ht="12.75">
      <c r="A39" s="267"/>
      <c r="I39" s="3"/>
      <c r="J39" s="3"/>
      <c r="K39" s="3"/>
      <c r="L39" s="3"/>
      <c r="M39" s="3"/>
      <c r="N39" s="3"/>
      <c r="O39" s="3"/>
      <c r="P39" s="3"/>
      <c r="Q39" s="3"/>
      <c r="R39" s="3"/>
      <c r="S39" s="3"/>
    </row>
    <row r="40" spans="1:19" s="27" customFormat="1" ht="12.75">
      <c r="A40" s="267"/>
      <c r="I40" s="3"/>
      <c r="J40" s="3"/>
      <c r="K40" s="3"/>
      <c r="L40" s="3"/>
      <c r="M40" s="3"/>
      <c r="N40" s="3"/>
      <c r="O40" s="3"/>
      <c r="P40" s="3"/>
      <c r="Q40" s="3"/>
      <c r="R40" s="3"/>
      <c r="S40" s="3"/>
    </row>
    <row r="41" spans="1:19" s="27" customFormat="1" ht="12.75">
      <c r="A41" s="267"/>
      <c r="I41" s="3"/>
      <c r="J41" s="3"/>
      <c r="K41" s="3"/>
      <c r="L41" s="3"/>
      <c r="M41" s="3"/>
      <c r="N41" s="3"/>
      <c r="O41" s="3"/>
      <c r="P41" s="3"/>
      <c r="Q41" s="3"/>
      <c r="R41" s="3"/>
      <c r="S41" s="3"/>
    </row>
    <row r="42" spans="1:19" s="27" customFormat="1" ht="12.75">
      <c r="A42" s="267"/>
      <c r="I42" s="3"/>
      <c r="J42" s="3"/>
      <c r="K42" s="3"/>
      <c r="L42" s="3"/>
      <c r="M42" s="3"/>
      <c r="N42" s="3"/>
      <c r="O42" s="3"/>
      <c r="P42" s="3"/>
      <c r="Q42" s="3"/>
      <c r="R42" s="3"/>
      <c r="S42" s="3"/>
    </row>
    <row r="43" spans="1:19" s="27" customFormat="1" ht="12.75">
      <c r="A43" s="267"/>
      <c r="I43" s="3"/>
      <c r="J43" s="3"/>
      <c r="K43" s="3"/>
      <c r="L43" s="3"/>
      <c r="M43" s="3"/>
      <c r="N43" s="3"/>
      <c r="O43" s="3"/>
      <c r="P43" s="3"/>
      <c r="Q43" s="3"/>
      <c r="R43" s="3"/>
      <c r="S43" s="3"/>
    </row>
    <row r="44" spans="1:19" s="27" customFormat="1" ht="12.75">
      <c r="A44" s="267"/>
      <c r="I44" s="3"/>
      <c r="J44" s="3"/>
      <c r="K44" s="3"/>
      <c r="L44" s="3"/>
      <c r="M44" s="3"/>
      <c r="N44" s="3"/>
      <c r="O44" s="3"/>
      <c r="P44" s="3"/>
      <c r="Q44" s="3"/>
      <c r="R44" s="3"/>
      <c r="S44" s="3"/>
    </row>
    <row r="45" spans="1:19" s="27" customFormat="1" ht="12.75">
      <c r="A45" s="267"/>
      <c r="I45" s="3"/>
      <c r="J45" s="3"/>
      <c r="K45" s="3"/>
      <c r="L45" s="3"/>
      <c r="M45" s="3"/>
      <c r="N45" s="3"/>
      <c r="O45" s="3"/>
      <c r="P45" s="3"/>
      <c r="Q45" s="3"/>
      <c r="R45" s="3"/>
      <c r="S45" s="3"/>
    </row>
    <row r="46" spans="1:19" s="27" customFormat="1" ht="12.75">
      <c r="A46" s="267"/>
      <c r="I46" s="3"/>
      <c r="J46" s="3"/>
      <c r="K46" s="3"/>
      <c r="L46" s="3"/>
      <c r="M46" s="3"/>
      <c r="N46" s="3"/>
      <c r="O46" s="3"/>
      <c r="P46" s="3"/>
      <c r="Q46" s="3"/>
      <c r="R46" s="3"/>
      <c r="S46" s="3"/>
    </row>
    <row r="47" spans="1:19" s="27" customFormat="1" ht="12.75">
      <c r="A47" s="267"/>
      <c r="I47" s="3"/>
      <c r="J47" s="3"/>
      <c r="K47" s="3"/>
      <c r="L47" s="3"/>
      <c r="M47" s="3"/>
      <c r="N47" s="3"/>
      <c r="O47" s="3"/>
      <c r="P47" s="3"/>
      <c r="Q47" s="3"/>
      <c r="R47" s="3"/>
      <c r="S47" s="3"/>
    </row>
    <row r="48" spans="1:19" s="27" customFormat="1" ht="12.75">
      <c r="A48" s="267"/>
      <c r="I48" s="3"/>
      <c r="J48" s="3"/>
      <c r="K48" s="3"/>
      <c r="L48" s="3"/>
      <c r="M48" s="3"/>
      <c r="N48" s="3"/>
      <c r="O48" s="3"/>
      <c r="P48" s="3"/>
      <c r="Q48" s="3"/>
      <c r="R48" s="3"/>
      <c r="S48" s="3"/>
    </row>
    <row r="49" spans="1:19" s="27" customFormat="1" ht="12.75">
      <c r="A49" s="267"/>
      <c r="I49" s="3"/>
      <c r="J49" s="3"/>
      <c r="K49" s="3"/>
      <c r="L49" s="3"/>
      <c r="M49" s="3"/>
      <c r="N49" s="3"/>
      <c r="O49" s="3"/>
      <c r="P49" s="3"/>
      <c r="Q49" s="3"/>
      <c r="R49" s="3"/>
      <c r="S49" s="3"/>
    </row>
    <row r="50" spans="1:19" s="27" customFormat="1" ht="12.75">
      <c r="A50" s="267"/>
      <c r="I50" s="3"/>
      <c r="J50" s="3"/>
      <c r="K50" s="3"/>
      <c r="L50" s="3"/>
      <c r="M50" s="3"/>
      <c r="N50" s="3"/>
      <c r="O50" s="3"/>
      <c r="P50" s="3"/>
      <c r="Q50" s="3"/>
      <c r="R50" s="3"/>
      <c r="S50" s="3"/>
    </row>
    <row r="51" spans="1:19" s="27" customFormat="1" ht="12.75">
      <c r="A51" s="267"/>
      <c r="I51" s="3"/>
      <c r="J51" s="3"/>
      <c r="K51" s="3"/>
      <c r="L51" s="3"/>
      <c r="M51" s="3"/>
      <c r="N51" s="3"/>
      <c r="O51" s="3"/>
      <c r="P51" s="3"/>
      <c r="Q51" s="3"/>
      <c r="R51" s="3"/>
      <c r="S51" s="3"/>
    </row>
    <row r="52" spans="1:19" s="27" customFormat="1" ht="12.75">
      <c r="A52" s="267"/>
      <c r="I52" s="3"/>
      <c r="J52" s="3"/>
      <c r="K52" s="3"/>
      <c r="L52" s="3"/>
      <c r="M52" s="3"/>
      <c r="N52" s="3"/>
      <c r="O52" s="3"/>
      <c r="P52" s="3"/>
      <c r="Q52" s="3"/>
      <c r="R52" s="3"/>
      <c r="S52" s="3"/>
    </row>
    <row r="53" spans="1:19" s="27" customFormat="1" ht="12.75">
      <c r="A53" s="267"/>
      <c r="I53" s="3"/>
      <c r="J53" s="3"/>
      <c r="K53" s="3"/>
      <c r="L53" s="3"/>
      <c r="M53" s="3"/>
      <c r="N53" s="3"/>
      <c r="O53" s="3"/>
      <c r="P53" s="3"/>
      <c r="Q53" s="3"/>
      <c r="R53" s="3"/>
      <c r="S53" s="3"/>
    </row>
    <row r="54" spans="1:19" s="27" customFormat="1" ht="12.75">
      <c r="A54" s="267"/>
      <c r="I54" s="3"/>
      <c r="J54" s="3"/>
      <c r="K54" s="3"/>
      <c r="L54" s="3"/>
      <c r="M54" s="3"/>
      <c r="N54" s="3"/>
      <c r="O54" s="3"/>
      <c r="P54" s="3"/>
      <c r="Q54" s="3"/>
      <c r="R54" s="3"/>
      <c r="S54" s="3"/>
    </row>
    <row r="55" spans="1:19" s="27" customFormat="1" ht="12.75">
      <c r="A55" s="267"/>
      <c r="I55" s="3"/>
      <c r="J55" s="3"/>
      <c r="K55" s="3"/>
      <c r="L55" s="3"/>
      <c r="M55" s="3"/>
      <c r="N55" s="3"/>
      <c r="O55" s="3"/>
      <c r="P55" s="3"/>
      <c r="Q55" s="3"/>
      <c r="R55" s="3"/>
      <c r="S55" s="3"/>
    </row>
    <row r="56" spans="1:19" s="27" customFormat="1" ht="12.75">
      <c r="A56" s="267"/>
      <c r="I56" s="3"/>
      <c r="J56" s="3"/>
      <c r="K56" s="3"/>
      <c r="L56" s="3"/>
      <c r="M56" s="3"/>
      <c r="N56" s="3"/>
      <c r="O56" s="3"/>
      <c r="P56" s="3"/>
      <c r="Q56" s="3"/>
      <c r="R56" s="3"/>
      <c r="S56" s="3"/>
    </row>
    <row r="57" spans="1:19" s="27" customFormat="1" ht="12.75">
      <c r="A57" s="267"/>
      <c r="I57" s="3"/>
      <c r="J57" s="3"/>
      <c r="K57" s="3"/>
      <c r="L57" s="3"/>
      <c r="M57" s="3"/>
      <c r="N57" s="3"/>
      <c r="O57" s="3"/>
      <c r="P57" s="3"/>
      <c r="Q57" s="3"/>
      <c r="R57" s="3"/>
      <c r="S57" s="3"/>
    </row>
    <row r="58" spans="1:19" s="27" customFormat="1" ht="12.75">
      <c r="A58" s="267"/>
      <c r="I58" s="3"/>
      <c r="J58" s="3"/>
      <c r="K58" s="3"/>
      <c r="L58" s="3"/>
      <c r="M58" s="3"/>
      <c r="N58" s="3"/>
      <c r="O58" s="3"/>
      <c r="P58" s="3"/>
      <c r="Q58" s="3"/>
      <c r="R58" s="3"/>
      <c r="S58" s="3"/>
    </row>
    <row r="59" spans="1:19" s="27" customFormat="1" ht="12.75">
      <c r="A59" s="267"/>
      <c r="I59" s="3"/>
      <c r="J59" s="3"/>
      <c r="K59" s="3"/>
      <c r="L59" s="3"/>
      <c r="M59" s="3"/>
      <c r="N59" s="3"/>
      <c r="O59" s="3"/>
      <c r="P59" s="3"/>
      <c r="Q59" s="3"/>
      <c r="R59" s="3"/>
      <c r="S59" s="3"/>
    </row>
    <row r="60" spans="1:19" s="27" customFormat="1" ht="12.75">
      <c r="A60" s="267"/>
      <c r="I60" s="3"/>
      <c r="J60" s="3"/>
      <c r="K60" s="3"/>
      <c r="L60" s="3"/>
      <c r="M60" s="3"/>
      <c r="N60" s="3"/>
      <c r="O60" s="3"/>
      <c r="P60" s="3"/>
      <c r="Q60" s="3"/>
      <c r="R60" s="3"/>
      <c r="S60" s="3"/>
    </row>
    <row r="61" spans="1:19" s="27" customFormat="1" ht="12.75">
      <c r="A61" s="267"/>
      <c r="I61" s="3"/>
      <c r="J61" s="3"/>
      <c r="K61" s="3"/>
      <c r="L61" s="3"/>
      <c r="M61" s="3"/>
      <c r="N61" s="3"/>
      <c r="O61" s="3"/>
      <c r="P61" s="3"/>
      <c r="Q61" s="3"/>
      <c r="R61" s="3"/>
      <c r="S61" s="3"/>
    </row>
    <row r="62" spans="1:19" s="27" customFormat="1" ht="12.75">
      <c r="A62" s="267"/>
      <c r="I62" s="3"/>
      <c r="J62" s="3"/>
      <c r="K62" s="3"/>
      <c r="L62" s="3"/>
      <c r="M62" s="3"/>
      <c r="N62" s="3"/>
      <c r="O62" s="3"/>
      <c r="P62" s="3"/>
      <c r="Q62" s="3"/>
      <c r="R62" s="3"/>
      <c r="S62" s="3"/>
    </row>
    <row r="63" spans="1:19" s="27" customFormat="1" ht="12.75">
      <c r="A63" s="267"/>
      <c r="I63" s="3"/>
      <c r="J63" s="3"/>
      <c r="K63" s="3"/>
      <c r="L63" s="3"/>
      <c r="M63" s="3"/>
      <c r="N63" s="3"/>
      <c r="O63" s="3"/>
      <c r="P63" s="3"/>
      <c r="Q63" s="3"/>
      <c r="R63" s="3"/>
      <c r="S63" s="3"/>
    </row>
    <row r="64" spans="1:19" s="27" customFormat="1" ht="12.75">
      <c r="A64" s="267"/>
      <c r="I64" s="3"/>
      <c r="J64" s="3"/>
      <c r="K64" s="3"/>
      <c r="L64" s="3"/>
      <c r="M64" s="3"/>
      <c r="N64" s="3"/>
      <c r="O64" s="3"/>
      <c r="P64" s="3"/>
      <c r="Q64" s="3"/>
      <c r="R64" s="3"/>
      <c r="S64" s="3"/>
    </row>
    <row r="65" spans="1:19" s="27" customFormat="1" ht="12.75">
      <c r="A65" s="267"/>
      <c r="I65" s="3"/>
      <c r="J65" s="3"/>
      <c r="K65" s="3"/>
      <c r="L65" s="3"/>
      <c r="M65" s="3"/>
      <c r="N65" s="3"/>
      <c r="O65" s="3"/>
      <c r="P65" s="3"/>
      <c r="Q65" s="3"/>
      <c r="R65" s="3"/>
      <c r="S65" s="3"/>
    </row>
    <row r="66" spans="1:19" s="27" customFormat="1" ht="12.75">
      <c r="A66" s="267"/>
      <c r="I66" s="3"/>
      <c r="J66" s="3"/>
      <c r="K66" s="3"/>
      <c r="L66" s="3"/>
      <c r="M66" s="3"/>
      <c r="N66" s="3"/>
      <c r="O66" s="3"/>
      <c r="P66" s="3"/>
      <c r="Q66" s="3"/>
      <c r="R66" s="3"/>
      <c r="S66" s="3"/>
    </row>
    <row r="67" spans="1:19" s="27" customFormat="1" ht="12.75">
      <c r="A67" s="267"/>
      <c r="I67" s="3"/>
      <c r="J67" s="3"/>
      <c r="K67" s="3"/>
      <c r="L67" s="3"/>
      <c r="M67" s="3"/>
      <c r="N67" s="3"/>
      <c r="O67" s="3"/>
      <c r="P67" s="3"/>
      <c r="Q67" s="3"/>
      <c r="R67" s="3"/>
      <c r="S67" s="3"/>
    </row>
    <row r="68" spans="1:19" s="27" customFormat="1" ht="12.75">
      <c r="A68" s="267"/>
      <c r="I68" s="3"/>
      <c r="J68" s="3"/>
      <c r="K68" s="3"/>
      <c r="L68" s="3"/>
      <c r="M68" s="3"/>
      <c r="N68" s="3"/>
      <c r="O68" s="3"/>
      <c r="P68" s="3"/>
      <c r="Q68" s="3"/>
      <c r="R68" s="3"/>
      <c r="S68" s="3"/>
    </row>
    <row r="69" spans="1:19" s="27" customFormat="1" ht="12.75">
      <c r="A69" s="267"/>
      <c r="I69" s="3"/>
      <c r="J69" s="3"/>
      <c r="K69" s="3"/>
      <c r="L69" s="3"/>
      <c r="M69" s="3"/>
      <c r="N69" s="3"/>
      <c r="O69" s="3"/>
      <c r="P69" s="3"/>
      <c r="Q69" s="3"/>
      <c r="R69" s="3"/>
      <c r="S69" s="3"/>
    </row>
    <row r="70" spans="1:19" s="27" customFormat="1" ht="12.75">
      <c r="A70" s="267"/>
      <c r="I70" s="3"/>
      <c r="J70" s="3"/>
      <c r="K70" s="3"/>
      <c r="L70" s="3"/>
      <c r="M70" s="3"/>
      <c r="N70" s="3"/>
      <c r="O70" s="3"/>
      <c r="P70" s="3"/>
      <c r="Q70" s="3"/>
      <c r="R70" s="3"/>
      <c r="S70" s="3"/>
    </row>
    <row r="71" spans="1:19" s="27" customFormat="1" ht="12.75">
      <c r="A71" s="267"/>
      <c r="I71" s="3"/>
      <c r="J71" s="3"/>
      <c r="K71" s="3"/>
      <c r="L71" s="3"/>
      <c r="M71" s="3"/>
      <c r="N71" s="3"/>
      <c r="O71" s="3"/>
      <c r="P71" s="3"/>
      <c r="Q71" s="3"/>
      <c r="R71" s="3"/>
      <c r="S71" s="3"/>
    </row>
    <row r="72" spans="1:19" s="27" customFormat="1" ht="12.75">
      <c r="A72" s="267"/>
      <c r="I72" s="3"/>
      <c r="J72" s="3"/>
      <c r="K72" s="3"/>
      <c r="L72" s="3"/>
      <c r="M72" s="3"/>
      <c r="N72" s="3"/>
      <c r="O72" s="3"/>
      <c r="P72" s="3"/>
      <c r="Q72" s="3"/>
      <c r="R72" s="3"/>
      <c r="S72" s="3"/>
    </row>
    <row r="73" spans="1:19" s="27" customFormat="1" ht="12.75">
      <c r="A73" s="267"/>
      <c r="I73" s="3"/>
      <c r="J73" s="3"/>
      <c r="K73" s="3"/>
      <c r="L73" s="3"/>
      <c r="M73" s="3"/>
      <c r="N73" s="3"/>
      <c r="O73" s="3"/>
      <c r="P73" s="3"/>
      <c r="Q73" s="3"/>
      <c r="R73" s="3"/>
      <c r="S73" s="3"/>
    </row>
    <row r="74" spans="1:19" s="27" customFormat="1" ht="12.75">
      <c r="A74" s="267"/>
      <c r="I74" s="3"/>
      <c r="J74" s="3"/>
      <c r="K74" s="3"/>
      <c r="L74" s="3"/>
      <c r="M74" s="3"/>
      <c r="N74" s="3"/>
      <c r="O74" s="3"/>
      <c r="P74" s="3"/>
      <c r="Q74" s="3"/>
      <c r="R74" s="3"/>
      <c r="S74" s="3"/>
    </row>
    <row r="75" spans="1:19" s="27" customFormat="1" ht="12.75">
      <c r="A75" s="267"/>
      <c r="I75" s="3"/>
      <c r="J75" s="3"/>
      <c r="K75" s="3"/>
      <c r="L75" s="3"/>
      <c r="M75" s="3"/>
      <c r="N75" s="3"/>
      <c r="O75" s="3"/>
      <c r="P75" s="3"/>
      <c r="Q75" s="3"/>
      <c r="R75" s="3"/>
      <c r="S75" s="3"/>
    </row>
    <row r="76" spans="1:19" s="27" customFormat="1" ht="12.75">
      <c r="A76" s="267"/>
      <c r="I76" s="3"/>
      <c r="J76" s="3"/>
      <c r="K76" s="3"/>
      <c r="L76" s="3"/>
      <c r="M76" s="3"/>
      <c r="N76" s="3"/>
      <c r="O76" s="3"/>
      <c r="P76" s="3"/>
      <c r="Q76" s="3"/>
      <c r="R76" s="3"/>
      <c r="S76" s="3"/>
    </row>
    <row r="77" spans="1:19" s="27" customFormat="1" ht="12.75">
      <c r="A77" s="267"/>
      <c r="I77" s="3"/>
      <c r="J77" s="3"/>
      <c r="K77" s="3"/>
      <c r="L77" s="3"/>
      <c r="M77" s="3"/>
      <c r="N77" s="3"/>
      <c r="O77" s="3"/>
      <c r="P77" s="3"/>
      <c r="Q77" s="3"/>
      <c r="R77" s="3"/>
      <c r="S77" s="3"/>
    </row>
    <row r="78" spans="1:19" s="27" customFormat="1" ht="12.75">
      <c r="A78" s="267"/>
      <c r="I78" s="3"/>
      <c r="J78" s="3"/>
      <c r="K78" s="3"/>
      <c r="L78" s="3"/>
      <c r="M78" s="3"/>
      <c r="N78" s="3"/>
      <c r="O78" s="3"/>
      <c r="P78" s="3"/>
      <c r="Q78" s="3"/>
      <c r="R78" s="3"/>
      <c r="S78" s="3"/>
    </row>
    <row r="79" spans="1:19" s="27" customFormat="1" ht="12.75">
      <c r="A79" s="267"/>
      <c r="I79" s="3"/>
      <c r="J79" s="3"/>
      <c r="K79" s="3"/>
      <c r="L79" s="3"/>
      <c r="M79" s="3"/>
      <c r="N79" s="3"/>
      <c r="O79" s="3"/>
      <c r="P79" s="3"/>
      <c r="Q79" s="3"/>
      <c r="R79" s="3"/>
      <c r="S79" s="3"/>
    </row>
    <row r="80" spans="1:19" s="27" customFormat="1" ht="12.75">
      <c r="A80" s="267"/>
      <c r="I80" s="3"/>
      <c r="J80" s="3"/>
      <c r="K80" s="3"/>
      <c r="L80" s="3"/>
      <c r="M80" s="3"/>
      <c r="N80" s="3"/>
      <c r="O80" s="3"/>
      <c r="P80" s="3"/>
      <c r="Q80" s="3"/>
      <c r="R80" s="3"/>
      <c r="S80" s="3"/>
    </row>
    <row r="81" spans="1:19" s="27" customFormat="1" ht="12.75">
      <c r="A81" s="267"/>
      <c r="I81" s="3"/>
      <c r="J81" s="3"/>
      <c r="K81" s="3"/>
      <c r="L81" s="3"/>
      <c r="M81" s="3"/>
      <c r="N81" s="3"/>
      <c r="O81" s="3"/>
      <c r="P81" s="3"/>
      <c r="Q81" s="3"/>
      <c r="R81" s="3"/>
      <c r="S81" s="3"/>
    </row>
    <row r="82" spans="1:19" s="27" customFormat="1" ht="12.75">
      <c r="A82" s="267"/>
      <c r="I82" s="3"/>
      <c r="J82" s="3"/>
      <c r="K82" s="3"/>
      <c r="L82" s="3"/>
      <c r="M82" s="3"/>
      <c r="N82" s="3"/>
      <c r="O82" s="3"/>
      <c r="P82" s="3"/>
      <c r="Q82" s="3"/>
      <c r="R82" s="3"/>
      <c r="S82" s="3"/>
    </row>
    <row r="83" spans="1:19" s="27" customFormat="1" ht="12.75">
      <c r="A83" s="267"/>
      <c r="I83" s="3"/>
      <c r="J83" s="3"/>
      <c r="K83" s="3"/>
      <c r="L83" s="3"/>
      <c r="M83" s="3"/>
      <c r="N83" s="3"/>
      <c r="O83" s="3"/>
      <c r="P83" s="3"/>
      <c r="Q83" s="3"/>
      <c r="R83" s="3"/>
      <c r="S83" s="3"/>
    </row>
    <row r="84" spans="1:19" s="27" customFormat="1" ht="12.75">
      <c r="A84" s="267"/>
      <c r="I84" s="3"/>
      <c r="J84" s="3"/>
      <c r="K84" s="3"/>
      <c r="L84" s="3"/>
      <c r="M84" s="3"/>
      <c r="N84" s="3"/>
      <c r="O84" s="3"/>
      <c r="P84" s="3"/>
      <c r="Q84" s="3"/>
      <c r="R84" s="3"/>
      <c r="S84" s="3"/>
    </row>
    <row r="85" spans="1:19" s="27" customFormat="1" ht="12.75">
      <c r="A85" s="267"/>
      <c r="I85" s="3"/>
      <c r="J85" s="3"/>
      <c r="K85" s="3"/>
      <c r="L85" s="3"/>
      <c r="M85" s="3"/>
      <c r="N85" s="3"/>
      <c r="O85" s="3"/>
      <c r="P85" s="3"/>
      <c r="Q85" s="3"/>
      <c r="R85" s="3"/>
      <c r="S85" s="3"/>
    </row>
    <row r="86" spans="1:19" s="27" customFormat="1" ht="12.75">
      <c r="A86" s="267"/>
      <c r="I86" s="3"/>
      <c r="J86" s="3"/>
      <c r="K86" s="3"/>
      <c r="L86" s="3"/>
      <c r="M86" s="3"/>
      <c r="N86" s="3"/>
      <c r="O86" s="3"/>
      <c r="P86" s="3"/>
      <c r="Q86" s="3"/>
      <c r="R86" s="3"/>
      <c r="S86" s="3"/>
    </row>
    <row r="87" spans="1:19" s="27" customFormat="1" ht="12.75">
      <c r="A87" s="267"/>
      <c r="I87" s="3"/>
      <c r="J87" s="3"/>
      <c r="K87" s="3"/>
      <c r="L87" s="3"/>
      <c r="M87" s="3"/>
      <c r="N87" s="3"/>
      <c r="O87" s="3"/>
      <c r="P87" s="3"/>
      <c r="Q87" s="3"/>
      <c r="R87" s="3"/>
      <c r="S87" s="3"/>
    </row>
    <row r="88" spans="1:19" s="27" customFormat="1" ht="12.75">
      <c r="A88" s="267"/>
      <c r="I88" s="3"/>
      <c r="J88" s="3"/>
      <c r="K88" s="3"/>
      <c r="L88" s="3"/>
      <c r="M88" s="3"/>
      <c r="N88" s="3"/>
      <c r="O88" s="3"/>
      <c r="P88" s="3"/>
      <c r="Q88" s="3"/>
      <c r="R88" s="3"/>
      <c r="S88" s="3"/>
    </row>
    <row r="89" spans="1:19" s="27" customFormat="1" ht="12.75">
      <c r="A89" s="267"/>
      <c r="I89" s="3"/>
      <c r="J89" s="3"/>
      <c r="K89" s="3"/>
      <c r="L89" s="3"/>
      <c r="M89" s="3"/>
      <c r="N89" s="3"/>
      <c r="O89" s="3"/>
      <c r="P89" s="3"/>
      <c r="Q89" s="3"/>
      <c r="R89" s="3"/>
      <c r="S89" s="3"/>
    </row>
    <row r="90" spans="1:19" s="27" customFormat="1" ht="12.75">
      <c r="A90" s="267"/>
      <c r="I90" s="3"/>
      <c r="J90" s="3"/>
      <c r="K90" s="3"/>
      <c r="L90" s="3"/>
      <c r="M90" s="3"/>
      <c r="N90" s="3"/>
      <c r="O90" s="3"/>
      <c r="P90" s="3"/>
      <c r="Q90" s="3"/>
      <c r="R90" s="3"/>
      <c r="S90" s="3"/>
    </row>
    <row r="91" spans="1:19" s="27" customFormat="1" ht="12.75">
      <c r="A91" s="267"/>
      <c r="I91" s="3"/>
      <c r="J91" s="3"/>
      <c r="K91" s="3"/>
      <c r="L91" s="3"/>
      <c r="M91" s="3"/>
      <c r="N91" s="3"/>
      <c r="O91" s="3"/>
      <c r="P91" s="3"/>
      <c r="Q91" s="3"/>
      <c r="R91" s="3"/>
      <c r="S91" s="3"/>
    </row>
    <row r="92" spans="1:19" s="27" customFormat="1" ht="12.75">
      <c r="A92" s="267"/>
      <c r="I92" s="3"/>
      <c r="J92" s="3"/>
      <c r="K92" s="3"/>
      <c r="L92" s="3"/>
      <c r="M92" s="3"/>
      <c r="N92" s="3"/>
      <c r="O92" s="3"/>
      <c r="P92" s="3"/>
      <c r="Q92" s="3"/>
      <c r="R92" s="3"/>
      <c r="S92" s="3"/>
    </row>
    <row r="93" spans="1:19" s="27" customFormat="1" ht="12.75">
      <c r="A93" s="267"/>
      <c r="I93" s="3"/>
      <c r="J93" s="3"/>
      <c r="K93" s="3"/>
      <c r="L93" s="3"/>
      <c r="M93" s="3"/>
      <c r="N93" s="3"/>
      <c r="O93" s="3"/>
      <c r="P93" s="3"/>
      <c r="Q93" s="3"/>
      <c r="R93" s="3"/>
      <c r="S93" s="3"/>
    </row>
    <row r="94" spans="1:19" s="27" customFormat="1" ht="12.75">
      <c r="A94" s="267"/>
      <c r="I94" s="3"/>
      <c r="J94" s="3"/>
      <c r="K94" s="3"/>
      <c r="L94" s="3"/>
      <c r="M94" s="3"/>
      <c r="N94" s="3"/>
      <c r="O94" s="3"/>
      <c r="P94" s="3"/>
      <c r="Q94" s="3"/>
      <c r="R94" s="3"/>
      <c r="S94" s="3"/>
    </row>
    <row r="95" spans="1:19" s="27" customFormat="1" ht="12.75">
      <c r="A95" s="267"/>
      <c r="I95" s="3"/>
      <c r="J95" s="3"/>
      <c r="K95" s="3"/>
      <c r="L95" s="3"/>
      <c r="M95" s="3"/>
      <c r="N95" s="3"/>
      <c r="O95" s="3"/>
      <c r="P95" s="3"/>
      <c r="Q95" s="3"/>
      <c r="R95" s="3"/>
      <c r="S95" s="3"/>
    </row>
    <row r="96" spans="1:19" s="27" customFormat="1" ht="12.75">
      <c r="A96" s="267"/>
      <c r="I96" s="3"/>
      <c r="J96" s="3"/>
      <c r="K96" s="3"/>
      <c r="L96" s="3"/>
      <c r="M96" s="3"/>
      <c r="N96" s="3"/>
      <c r="O96" s="3"/>
      <c r="P96" s="3"/>
      <c r="Q96" s="3"/>
      <c r="R96" s="3"/>
      <c r="S96" s="3"/>
    </row>
    <row r="97" spans="1:19" s="27" customFormat="1" ht="12.75">
      <c r="A97" s="267"/>
      <c r="I97" s="3"/>
      <c r="J97" s="3"/>
      <c r="K97" s="3"/>
      <c r="L97" s="3"/>
      <c r="M97" s="3"/>
      <c r="N97" s="3"/>
      <c r="O97" s="3"/>
      <c r="P97" s="3"/>
      <c r="Q97" s="3"/>
      <c r="R97" s="3"/>
      <c r="S97" s="3"/>
    </row>
    <row r="98" spans="1:19" s="27" customFormat="1" ht="12.75">
      <c r="A98" s="267"/>
      <c r="I98" s="3"/>
      <c r="J98" s="3"/>
      <c r="K98" s="3"/>
      <c r="L98" s="3"/>
      <c r="M98" s="3"/>
      <c r="N98" s="3"/>
      <c r="O98" s="3"/>
      <c r="P98" s="3"/>
      <c r="Q98" s="3"/>
      <c r="R98" s="3"/>
      <c r="S98" s="3"/>
    </row>
    <row r="99" spans="1:19" s="27" customFormat="1" ht="12.75">
      <c r="A99" s="267"/>
      <c r="I99" s="3"/>
      <c r="J99" s="3"/>
      <c r="K99" s="3"/>
      <c r="L99" s="3"/>
      <c r="M99" s="3"/>
      <c r="N99" s="3"/>
      <c r="O99" s="3"/>
      <c r="P99" s="3"/>
      <c r="Q99" s="3"/>
      <c r="R99" s="3"/>
      <c r="S99" s="3"/>
    </row>
    <row r="100" spans="1:19" s="27" customFormat="1" ht="12.75">
      <c r="A100" s="267"/>
      <c r="I100" s="3"/>
      <c r="J100" s="3"/>
      <c r="K100" s="3"/>
      <c r="L100" s="3"/>
      <c r="M100" s="3"/>
      <c r="N100" s="3"/>
      <c r="O100" s="3"/>
      <c r="P100" s="3"/>
      <c r="Q100" s="3"/>
      <c r="R100" s="3"/>
      <c r="S100" s="3"/>
    </row>
    <row r="101" spans="1:19" s="27" customFormat="1" ht="12.75">
      <c r="A101" s="267"/>
      <c r="I101" s="3"/>
      <c r="J101" s="3"/>
      <c r="K101" s="3"/>
      <c r="L101" s="3"/>
      <c r="M101" s="3"/>
      <c r="N101" s="3"/>
      <c r="O101" s="3"/>
      <c r="P101" s="3"/>
      <c r="Q101" s="3"/>
      <c r="R101" s="3"/>
      <c r="S101" s="3"/>
    </row>
  </sheetData>
  <sheetProtection password="CC1A" sheet="1" objects="1" scenarios="1" insertColumns="0" insertRows="0"/>
  <mergeCells count="8">
    <mergeCell ref="B22:H22"/>
    <mergeCell ref="A3:C3"/>
    <mergeCell ref="A1:H1"/>
    <mergeCell ref="C18:H18"/>
    <mergeCell ref="C19:H20"/>
    <mergeCell ref="A4:H4"/>
    <mergeCell ref="A9:H9"/>
    <mergeCell ref="A2:H2"/>
  </mergeCells>
  <printOptions/>
  <pageMargins left="0.25" right="0.25" top="1" bottom="0.5" header="0.5" footer="0.25"/>
  <pageSetup cellComments="atEnd" horizontalDpi="600" verticalDpi="600" orientation="portrait" r:id="rId3"/>
  <headerFooter alignWithMargins="0">
    <oddFooter>&amp;L&amp;"Garamond,Regular"Revised July 2011&amp;C&amp;"Garamond,Regular"9.4</oddFooter>
  </headerFooter>
  <legacyDrawing r:id="rId2"/>
</worksheet>
</file>

<file path=xl/worksheets/sheet25.xml><?xml version="1.0" encoding="utf-8"?>
<worksheet xmlns="http://schemas.openxmlformats.org/spreadsheetml/2006/main" xmlns:r="http://schemas.openxmlformats.org/officeDocument/2006/relationships">
  <dimension ref="A1:F38"/>
  <sheetViews>
    <sheetView workbookViewId="0" topLeftCell="A1">
      <selection activeCell="E18" sqref="E18"/>
    </sheetView>
  </sheetViews>
  <sheetFormatPr defaultColWidth="9.140625" defaultRowHeight="12.75"/>
  <cols>
    <col min="1" max="1" width="1.1484375" style="25" customWidth="1"/>
    <col min="2" max="2" width="41.28125" style="26" customWidth="1"/>
    <col min="3" max="3" width="22.7109375" style="27" customWidth="1"/>
    <col min="4" max="4" width="1.421875" style="44" customWidth="1"/>
    <col min="5" max="5" width="22.7109375" style="27" customWidth="1"/>
    <col min="6" max="6" width="1.421875" style="3" customWidth="1"/>
    <col min="7" max="16384" width="9.140625" style="3" customWidth="1"/>
  </cols>
  <sheetData>
    <row r="1" spans="1:5" ht="15.75">
      <c r="A1" s="484" t="s">
        <v>466</v>
      </c>
      <c r="B1" s="484"/>
      <c r="C1" s="484"/>
      <c r="D1" s="484"/>
      <c r="E1" s="484"/>
    </row>
    <row r="2" spans="1:5" ht="8.25" customHeight="1">
      <c r="A2" s="20"/>
      <c r="B2" s="21"/>
      <c r="C2" s="21"/>
      <c r="D2" s="43"/>
      <c r="E2" s="11"/>
    </row>
    <row r="3" spans="1:6" ht="12.75">
      <c r="A3" s="22"/>
      <c r="B3" s="351" t="s">
        <v>88</v>
      </c>
      <c r="C3" s="352" t="s">
        <v>518</v>
      </c>
      <c r="D3" s="109" t="s">
        <v>182</v>
      </c>
      <c r="E3" s="352" t="s">
        <v>7</v>
      </c>
      <c r="F3" s="104" t="s">
        <v>182</v>
      </c>
    </row>
    <row r="4" spans="1:5" ht="36">
      <c r="A4" s="23"/>
      <c r="B4" s="47" t="s">
        <v>89</v>
      </c>
      <c r="C4" s="120"/>
      <c r="D4" s="121"/>
      <c r="E4" s="120"/>
    </row>
    <row r="5" spans="1:5" ht="24">
      <c r="A5" s="23"/>
      <c r="B5" s="47" t="s">
        <v>90</v>
      </c>
      <c r="C5" s="120"/>
      <c r="D5" s="121"/>
      <c r="E5" s="120"/>
    </row>
    <row r="6" spans="1:5" ht="12.75">
      <c r="A6" s="23"/>
      <c r="B6" s="47" t="s">
        <v>91</v>
      </c>
      <c r="C6" s="120"/>
      <c r="D6" s="121"/>
      <c r="E6" s="120"/>
    </row>
    <row r="7" spans="1:5" ht="24">
      <c r="A7" s="23"/>
      <c r="B7" s="47" t="s">
        <v>92</v>
      </c>
      <c r="C7" s="120"/>
      <c r="D7" s="121"/>
      <c r="E7" s="120"/>
    </row>
    <row r="8" spans="1:5" ht="12.75">
      <c r="A8" s="23"/>
      <c r="B8" s="47" t="s">
        <v>93</v>
      </c>
      <c r="C8" s="120"/>
      <c r="D8" s="121"/>
      <c r="E8" s="120"/>
    </row>
    <row r="9" spans="1:5" ht="12.75">
      <c r="A9" s="23"/>
      <c r="B9" s="47" t="s">
        <v>94</v>
      </c>
      <c r="C9" s="120"/>
      <c r="D9" s="121"/>
      <c r="E9" s="120"/>
    </row>
    <row r="10" spans="1:5" ht="12.75">
      <c r="A10" s="23"/>
      <c r="B10" s="47" t="s">
        <v>95</v>
      </c>
      <c r="C10" s="120"/>
      <c r="D10" s="121"/>
      <c r="E10" s="120"/>
    </row>
    <row r="11" spans="1:5" ht="23.25" customHeight="1">
      <c r="A11" s="23"/>
      <c r="B11" s="47" t="s">
        <v>580</v>
      </c>
      <c r="C11" s="120"/>
      <c r="D11" s="121"/>
      <c r="E11" s="120"/>
    </row>
    <row r="12" spans="1:5" ht="15.75" customHeight="1">
      <c r="A12" s="23"/>
      <c r="B12" s="353" t="s">
        <v>96</v>
      </c>
      <c r="C12" s="120"/>
      <c r="D12" s="121"/>
      <c r="E12" s="120"/>
    </row>
    <row r="13" spans="1:5" ht="12.75" customHeight="1">
      <c r="A13" s="23"/>
      <c r="B13" s="47" t="s">
        <v>97</v>
      </c>
      <c r="C13" s="120"/>
      <c r="D13" s="121"/>
      <c r="E13" s="120"/>
    </row>
    <row r="14" spans="1:5" ht="22.5" customHeight="1">
      <c r="A14" s="23"/>
      <c r="B14" s="47" t="s">
        <v>581</v>
      </c>
      <c r="C14" s="120"/>
      <c r="D14" s="121"/>
      <c r="E14" s="120"/>
    </row>
    <row r="15" spans="1:5" ht="12.75">
      <c r="A15" s="23"/>
      <c r="B15" s="47" t="s">
        <v>98</v>
      </c>
      <c r="C15" s="120"/>
      <c r="D15" s="121"/>
      <c r="E15" s="120"/>
    </row>
    <row r="16" spans="1:5" ht="12.75">
      <c r="A16" s="23"/>
      <c r="B16" s="47" t="s">
        <v>99</v>
      </c>
      <c r="C16" s="120"/>
      <c r="D16" s="121"/>
      <c r="E16" s="120"/>
    </row>
    <row r="17" spans="1:5" ht="12.75">
      <c r="A17" s="23"/>
      <c r="B17" s="47" t="s">
        <v>582</v>
      </c>
      <c r="C17" s="120"/>
      <c r="D17" s="121"/>
      <c r="E17" s="120"/>
    </row>
    <row r="18" spans="1:5" ht="21" customHeight="1">
      <c r="A18" s="23"/>
      <c r="B18" s="47" t="s">
        <v>100</v>
      </c>
      <c r="C18" s="120"/>
      <c r="D18" s="121"/>
      <c r="E18" s="120"/>
    </row>
    <row r="19" spans="1:5" ht="12.75">
      <c r="A19" s="23"/>
      <c r="B19" s="47" t="s">
        <v>101</v>
      </c>
      <c r="C19" s="120"/>
      <c r="D19" s="121"/>
      <c r="E19" s="120"/>
    </row>
    <row r="20" spans="1:5" ht="12.75">
      <c r="A20" s="23"/>
      <c r="B20" s="47" t="s">
        <v>102</v>
      </c>
      <c r="C20" s="120"/>
      <c r="D20" s="121"/>
      <c r="E20" s="120"/>
    </row>
    <row r="21" spans="1:5" ht="12.75">
      <c r="A21" s="23"/>
      <c r="B21" s="47" t="s">
        <v>103</v>
      </c>
      <c r="C21" s="120"/>
      <c r="D21" s="121"/>
      <c r="E21" s="120"/>
    </row>
    <row r="22" spans="1:5" ht="12.75">
      <c r="A22" s="23"/>
      <c r="B22" s="47" t="s">
        <v>104</v>
      </c>
      <c r="C22" s="120"/>
      <c r="D22" s="121"/>
      <c r="E22" s="120"/>
    </row>
    <row r="23" spans="1:5" ht="24">
      <c r="A23" s="23"/>
      <c r="B23" s="47" t="s">
        <v>105</v>
      </c>
      <c r="C23" s="120"/>
      <c r="D23" s="121"/>
      <c r="E23" s="120"/>
    </row>
    <row r="24" spans="1:5" ht="36" customHeight="1">
      <c r="A24" s="23"/>
      <c r="B24" s="47" t="s">
        <v>106</v>
      </c>
      <c r="C24" s="120"/>
      <c r="D24" s="121"/>
      <c r="E24" s="120"/>
    </row>
    <row r="25" spans="1:5" ht="12.75">
      <c r="A25" s="23"/>
      <c r="B25" s="47" t="s">
        <v>107</v>
      </c>
      <c r="C25" s="120"/>
      <c r="D25" s="121"/>
      <c r="E25" s="120"/>
    </row>
    <row r="26" spans="1:5" ht="12.75">
      <c r="A26" s="23"/>
      <c r="B26" s="47" t="s">
        <v>583</v>
      </c>
      <c r="C26" s="120"/>
      <c r="D26" s="121"/>
      <c r="E26" s="120"/>
    </row>
    <row r="27" spans="1:5" ht="49.5" customHeight="1">
      <c r="A27" s="23"/>
      <c r="B27" s="47" t="s">
        <v>108</v>
      </c>
      <c r="C27" s="120"/>
      <c r="D27" s="121"/>
      <c r="E27" s="120"/>
    </row>
    <row r="28" spans="1:5" ht="24">
      <c r="A28" s="23"/>
      <c r="B28" s="47" t="s">
        <v>109</v>
      </c>
      <c r="C28" s="120"/>
      <c r="D28" s="121"/>
      <c r="E28" s="120"/>
    </row>
    <row r="29" spans="1:5" ht="12.75">
      <c r="A29" s="23"/>
      <c r="B29" s="47" t="s">
        <v>110</v>
      </c>
      <c r="C29" s="120"/>
      <c r="D29" s="121"/>
      <c r="E29" s="120"/>
    </row>
    <row r="30" spans="1:5" ht="12.75">
      <c r="A30" s="23"/>
      <c r="B30" s="47" t="s">
        <v>401</v>
      </c>
      <c r="C30" s="120"/>
      <c r="D30" s="121"/>
      <c r="E30" s="120"/>
    </row>
    <row r="31" spans="1:5" ht="12.75">
      <c r="A31" s="23"/>
      <c r="B31" s="47" t="s">
        <v>111</v>
      </c>
      <c r="C31" s="120"/>
      <c r="D31" s="121"/>
      <c r="E31" s="120"/>
    </row>
    <row r="32" spans="1:5" ht="24">
      <c r="A32" s="23"/>
      <c r="B32" s="47" t="s">
        <v>402</v>
      </c>
      <c r="C32" s="120"/>
      <c r="D32" s="121"/>
      <c r="E32" s="120"/>
    </row>
    <row r="33" spans="1:5" ht="23.25" customHeight="1">
      <c r="A33" s="23"/>
      <c r="B33" s="47" t="s">
        <v>112</v>
      </c>
      <c r="C33" s="120"/>
      <c r="D33" s="121"/>
      <c r="E33" s="120"/>
    </row>
    <row r="34" spans="1:5" ht="12.75">
      <c r="A34" s="24"/>
      <c r="B34" s="47" t="s">
        <v>113</v>
      </c>
      <c r="C34" s="120"/>
      <c r="D34" s="121"/>
      <c r="E34" s="120"/>
    </row>
    <row r="35" spans="1:5" ht="50.25" customHeight="1">
      <c r="A35" s="24"/>
      <c r="B35" s="47" t="s">
        <v>114</v>
      </c>
      <c r="C35" s="120"/>
      <c r="D35" s="121"/>
      <c r="E35" s="120"/>
    </row>
    <row r="36" spans="1:5" ht="24">
      <c r="A36" s="24"/>
      <c r="B36" s="47" t="s">
        <v>115</v>
      </c>
      <c r="C36" s="120"/>
      <c r="D36" s="121"/>
      <c r="E36" s="120"/>
    </row>
    <row r="37" spans="1:5" ht="12.75">
      <c r="A37" s="24"/>
      <c r="B37" s="47" t="s">
        <v>116</v>
      </c>
      <c r="C37" s="120"/>
      <c r="D37" s="121"/>
      <c r="E37" s="120"/>
    </row>
    <row r="38" spans="1:5" ht="12.75">
      <c r="A38" s="24"/>
      <c r="B38" s="47" t="s">
        <v>117</v>
      </c>
      <c r="C38" s="120"/>
      <c r="D38" s="121"/>
      <c r="E38" s="120"/>
    </row>
  </sheetData>
  <sheetProtection insertColumns="0" insertRows="0"/>
  <mergeCells count="1">
    <mergeCell ref="A1:E1"/>
  </mergeCells>
  <printOptions/>
  <pageMargins left="0.75" right="0.75" top="0.75" bottom="0.75" header="0.5" footer="0.5"/>
  <pageSetup horizontalDpi="600" verticalDpi="600" orientation="portrait" r:id="rId3"/>
  <headerFooter alignWithMargins="0">
    <oddFooter>&amp;L&amp;"Garamond,Regular"Revised July 2011&amp;C&amp;"Garamond,Regular"10.1</oddFooter>
  </headerFooter>
  <legacyDrawing r:id="rId2"/>
</worksheet>
</file>

<file path=xl/worksheets/sheet26.xml><?xml version="1.0" encoding="utf-8"?>
<worksheet xmlns="http://schemas.openxmlformats.org/spreadsheetml/2006/main" xmlns:r="http://schemas.openxmlformats.org/officeDocument/2006/relationships">
  <dimension ref="A1:L38"/>
  <sheetViews>
    <sheetView tabSelected="1" workbookViewId="0" topLeftCell="A1">
      <selection activeCell="D21" sqref="D21"/>
    </sheetView>
  </sheetViews>
  <sheetFormatPr defaultColWidth="9.140625" defaultRowHeight="12.75"/>
  <cols>
    <col min="1" max="1" width="1.8515625" style="3" customWidth="1"/>
    <col min="2" max="4" width="9.140625" style="3" customWidth="1"/>
    <col min="5" max="5" width="9.7109375" style="3" customWidth="1"/>
    <col min="6" max="6" width="1.57421875" style="3" customWidth="1"/>
    <col min="7" max="8" width="9.140625" style="3" customWidth="1"/>
    <col min="9" max="9" width="8.421875" style="3" customWidth="1"/>
    <col min="10" max="10" width="1.421875" style="3" customWidth="1"/>
    <col min="11" max="11" width="9.140625" style="3" customWidth="1"/>
    <col min="12" max="12" width="12.57421875" style="3" customWidth="1"/>
    <col min="13" max="16384" width="9.140625" style="3" customWidth="1"/>
  </cols>
  <sheetData>
    <row r="1" spans="1:12" s="5" customFormat="1" ht="15.75">
      <c r="A1" s="415" t="s">
        <v>467</v>
      </c>
      <c r="B1" s="415"/>
      <c r="C1" s="415"/>
      <c r="D1" s="415"/>
      <c r="E1" s="415"/>
      <c r="F1" s="415"/>
      <c r="G1" s="415"/>
      <c r="H1" s="415"/>
      <c r="I1" s="415"/>
      <c r="J1" s="415"/>
      <c r="K1" s="415"/>
      <c r="L1" s="415"/>
    </row>
    <row r="2" ht="12.75"/>
    <row r="3" spans="1:12" s="6" customFormat="1" ht="24.75" customHeight="1">
      <c r="A3" s="104" t="s">
        <v>182</v>
      </c>
      <c r="B3" s="6" t="s">
        <v>118</v>
      </c>
      <c r="E3" s="323" t="s">
        <v>159</v>
      </c>
      <c r="F3" s="114" t="s">
        <v>182</v>
      </c>
      <c r="G3" s="496" t="s">
        <v>520</v>
      </c>
      <c r="H3" s="497"/>
      <c r="I3" s="498"/>
      <c r="J3" s="354"/>
      <c r="K3" s="494" t="s">
        <v>519</v>
      </c>
      <c r="L3" s="495"/>
    </row>
    <row r="4" spans="2:12" ht="12.75">
      <c r="B4" s="3" t="s">
        <v>119</v>
      </c>
      <c r="E4" s="321" t="s">
        <v>5</v>
      </c>
      <c r="G4" s="499"/>
      <c r="H4" s="500"/>
      <c r="I4" s="501"/>
      <c r="K4" s="499"/>
      <c r="L4" s="501"/>
    </row>
    <row r="5" spans="2:12" ht="12.75">
      <c r="B5" s="3" t="s">
        <v>120</v>
      </c>
      <c r="E5" s="122"/>
      <c r="G5" s="502"/>
      <c r="H5" s="503"/>
      <c r="I5" s="504"/>
      <c r="K5" s="502"/>
      <c r="L5" s="504"/>
    </row>
    <row r="6" spans="2:12" ht="12.75">
      <c r="B6" s="3" t="s">
        <v>121</v>
      </c>
      <c r="E6" s="122"/>
      <c r="G6" s="502"/>
      <c r="H6" s="503"/>
      <c r="I6" s="504"/>
      <c r="K6" s="502"/>
      <c r="L6" s="504"/>
    </row>
    <row r="7" spans="2:12" ht="12.75">
      <c r="B7" s="3" t="s">
        <v>122</v>
      </c>
      <c r="E7" s="122"/>
      <c r="G7" s="502"/>
      <c r="H7" s="503"/>
      <c r="I7" s="504"/>
      <c r="K7" s="502"/>
      <c r="L7" s="504"/>
    </row>
    <row r="8" spans="2:12" ht="12.75">
      <c r="B8" s="3" t="s">
        <v>123</v>
      </c>
      <c r="E8" s="122"/>
      <c r="G8" s="502"/>
      <c r="H8" s="503"/>
      <c r="I8" s="504"/>
      <c r="K8" s="502"/>
      <c r="L8" s="504"/>
    </row>
    <row r="9" spans="2:12" ht="12.75">
      <c r="B9" s="3" t="s">
        <v>124</v>
      </c>
      <c r="E9" s="122"/>
      <c r="G9" s="502"/>
      <c r="H9" s="503"/>
      <c r="I9" s="504"/>
      <c r="K9" s="502"/>
      <c r="L9" s="504"/>
    </row>
    <row r="10" spans="2:12" ht="12.75">
      <c r="B10" s="3" t="s">
        <v>125</v>
      </c>
      <c r="E10" s="122" t="s">
        <v>5</v>
      </c>
      <c r="G10" s="502"/>
      <c r="H10" s="503"/>
      <c r="I10" s="504"/>
      <c r="K10" s="502" t="s">
        <v>5</v>
      </c>
      <c r="L10" s="504"/>
    </row>
    <row r="11" spans="2:12" ht="12.75">
      <c r="B11" s="3" t="s">
        <v>126</v>
      </c>
      <c r="E11" s="122"/>
      <c r="G11" s="502"/>
      <c r="H11" s="503"/>
      <c r="I11" s="504"/>
      <c r="K11" s="502"/>
      <c r="L11" s="504"/>
    </row>
    <row r="12" spans="2:12" ht="12.75">
      <c r="B12" s="3" t="s">
        <v>208</v>
      </c>
      <c r="E12" s="122"/>
      <c r="G12" s="502"/>
      <c r="H12" s="503"/>
      <c r="I12" s="504"/>
      <c r="K12" s="502"/>
      <c r="L12" s="504"/>
    </row>
    <row r="13" spans="2:12" ht="12.75">
      <c r="B13" s="3" t="s">
        <v>208</v>
      </c>
      <c r="E13" s="122"/>
      <c r="G13" s="502"/>
      <c r="H13" s="503"/>
      <c r="I13" s="504"/>
      <c r="K13" s="502"/>
      <c r="L13" s="504"/>
    </row>
    <row r="14" ht="12.75"/>
    <row r="15" ht="12.75"/>
    <row r="16" spans="1:5" ht="12.75">
      <c r="A16" s="6" t="s">
        <v>5</v>
      </c>
      <c r="B16" s="6" t="s">
        <v>127</v>
      </c>
      <c r="E16" s="115"/>
    </row>
    <row r="17" spans="2:12" ht="12.75">
      <c r="B17" s="3" t="s">
        <v>128</v>
      </c>
      <c r="E17" s="122"/>
      <c r="G17" s="502"/>
      <c r="H17" s="503"/>
      <c r="I17" s="504"/>
      <c r="K17" s="502"/>
      <c r="L17" s="504"/>
    </row>
    <row r="18" spans="1:12" ht="12.75">
      <c r="A18" s="3" t="s">
        <v>5</v>
      </c>
      <c r="B18" s="3" t="s">
        <v>129</v>
      </c>
      <c r="E18" s="122"/>
      <c r="G18" s="502"/>
      <c r="H18" s="503"/>
      <c r="I18" s="504"/>
      <c r="K18" s="502"/>
      <c r="L18" s="504"/>
    </row>
    <row r="19" spans="2:12" ht="12.75">
      <c r="B19" s="3" t="s">
        <v>130</v>
      </c>
      <c r="E19" s="122"/>
      <c r="G19" s="502"/>
      <c r="H19" s="503"/>
      <c r="I19" s="504"/>
      <c r="K19" s="502"/>
      <c r="L19" s="504"/>
    </row>
    <row r="20" spans="2:12" ht="12.75">
      <c r="B20" s="3" t="s">
        <v>131</v>
      </c>
      <c r="E20" s="122"/>
      <c r="G20" s="502"/>
      <c r="H20" s="503"/>
      <c r="I20" s="504"/>
      <c r="K20" s="502"/>
      <c r="L20" s="504"/>
    </row>
    <row r="21" spans="2:12" ht="12.75">
      <c r="B21" s="3" t="s">
        <v>82</v>
      </c>
      <c r="E21" s="122"/>
      <c r="G21" s="502"/>
      <c r="H21" s="503"/>
      <c r="I21" s="504"/>
      <c r="K21" s="502"/>
      <c r="L21" s="504"/>
    </row>
    <row r="22" spans="2:12" ht="12.75">
      <c r="B22" s="3" t="s">
        <v>209</v>
      </c>
      <c r="E22" s="122"/>
      <c r="G22" s="502"/>
      <c r="H22" s="503"/>
      <c r="I22" s="504"/>
      <c r="K22" s="502"/>
      <c r="L22" s="504"/>
    </row>
    <row r="23" ht="12.75"/>
    <row r="24" ht="12.75"/>
    <row r="25" ht="12.75"/>
    <row r="26" spans="1:5" ht="12.75">
      <c r="A26" s="6" t="s">
        <v>5</v>
      </c>
      <c r="B26" s="6" t="s">
        <v>132</v>
      </c>
      <c r="E26" s="115"/>
    </row>
    <row r="27" spans="2:12" ht="12.75">
      <c r="B27" s="3" t="s">
        <v>1</v>
      </c>
      <c r="E27" s="122"/>
      <c r="G27" s="502"/>
      <c r="H27" s="503"/>
      <c r="I27" s="504"/>
      <c r="K27" s="502"/>
      <c r="L27" s="504"/>
    </row>
    <row r="28" spans="2:12" ht="12.75">
      <c r="B28" s="3" t="s">
        <v>0</v>
      </c>
      <c r="E28" s="122"/>
      <c r="G28" s="502"/>
      <c r="H28" s="503"/>
      <c r="I28" s="504"/>
      <c r="K28" s="502"/>
      <c r="L28" s="504"/>
    </row>
    <row r="29" spans="2:12" ht="12.75">
      <c r="B29" s="3" t="s">
        <v>133</v>
      </c>
      <c r="E29" s="122"/>
      <c r="G29" s="502"/>
      <c r="H29" s="503"/>
      <c r="I29" s="504"/>
      <c r="K29" s="502"/>
      <c r="L29" s="504"/>
    </row>
    <row r="30" spans="2:12" ht="12.75">
      <c r="B30" s="3" t="s">
        <v>208</v>
      </c>
      <c r="E30" s="122"/>
      <c r="G30" s="502"/>
      <c r="H30" s="503"/>
      <c r="I30" s="504"/>
      <c r="K30" s="502"/>
      <c r="L30" s="504"/>
    </row>
    <row r="31" ht="12.75"/>
    <row r="32" ht="12.75"/>
    <row r="33" spans="1:12" ht="23.25" customHeight="1">
      <c r="A33" s="113" t="s">
        <v>182</v>
      </c>
      <c r="B33" s="6" t="s">
        <v>134</v>
      </c>
      <c r="E33" s="364" t="s">
        <v>159</v>
      </c>
      <c r="F33" s="365"/>
      <c r="G33" s="507" t="s">
        <v>203</v>
      </c>
      <c r="H33" s="507"/>
      <c r="I33" s="507"/>
      <c r="J33" s="365"/>
      <c r="K33" s="506" t="s">
        <v>519</v>
      </c>
      <c r="L33" s="506"/>
    </row>
    <row r="34" spans="2:12" ht="12.75">
      <c r="B34" s="505">
        <v>1</v>
      </c>
      <c r="C34" s="504"/>
      <c r="E34" s="321"/>
      <c r="G34" s="499"/>
      <c r="H34" s="500"/>
      <c r="I34" s="501"/>
      <c r="K34" s="499"/>
      <c r="L34" s="501"/>
    </row>
    <row r="35" spans="2:12" ht="12.75">
      <c r="B35" s="505">
        <v>2</v>
      </c>
      <c r="C35" s="416"/>
      <c r="E35" s="122"/>
      <c r="G35" s="502"/>
      <c r="H35" s="503"/>
      <c r="I35" s="504"/>
      <c r="K35" s="502"/>
      <c r="L35" s="504"/>
    </row>
    <row r="36" spans="2:12" ht="12.75">
      <c r="B36" s="505">
        <v>3</v>
      </c>
      <c r="C36" s="416"/>
      <c r="E36" s="122"/>
      <c r="G36" s="502"/>
      <c r="H36" s="503"/>
      <c r="I36" s="504"/>
      <c r="K36" s="502"/>
      <c r="L36" s="504"/>
    </row>
    <row r="37" spans="2:12" ht="12.75">
      <c r="B37" s="505">
        <v>4</v>
      </c>
      <c r="C37" s="416"/>
      <c r="E37" s="122"/>
      <c r="G37" s="502"/>
      <c r="H37" s="503"/>
      <c r="I37" s="504"/>
      <c r="K37" s="502"/>
      <c r="L37" s="504"/>
    </row>
    <row r="38" spans="2:12" ht="12.75">
      <c r="B38" s="505">
        <v>5</v>
      </c>
      <c r="C38" s="416"/>
      <c r="E38" s="122"/>
      <c r="G38" s="502"/>
      <c r="H38" s="503"/>
      <c r="I38" s="504"/>
      <c r="K38" s="502"/>
      <c r="L38" s="504"/>
    </row>
  </sheetData>
  <sheetProtection insertColumns="0" insertRows="0"/>
  <mergeCells count="60">
    <mergeCell ref="K38:L38"/>
    <mergeCell ref="B37:C37"/>
    <mergeCell ref="B38:C38"/>
    <mergeCell ref="G37:I37"/>
    <mergeCell ref="G38:I38"/>
    <mergeCell ref="A1:L1"/>
    <mergeCell ref="K37:L37"/>
    <mergeCell ref="G22:I22"/>
    <mergeCell ref="K22:L22"/>
    <mergeCell ref="G30:I30"/>
    <mergeCell ref="G12:I12"/>
    <mergeCell ref="G13:I13"/>
    <mergeCell ref="K12:L12"/>
    <mergeCell ref="G27:I27"/>
    <mergeCell ref="K13:L13"/>
    <mergeCell ref="K17:L17"/>
    <mergeCell ref="K18:L18"/>
    <mergeCell ref="K27:L27"/>
    <mergeCell ref="K19:L19"/>
    <mergeCell ref="K20:L20"/>
    <mergeCell ref="K21:L21"/>
    <mergeCell ref="G21:I21"/>
    <mergeCell ref="G17:I17"/>
    <mergeCell ref="G18:I18"/>
    <mergeCell ref="G19:I19"/>
    <mergeCell ref="G20:I20"/>
    <mergeCell ref="K28:L28"/>
    <mergeCell ref="K29:L29"/>
    <mergeCell ref="G28:I28"/>
    <mergeCell ref="K35:L35"/>
    <mergeCell ref="K30:L30"/>
    <mergeCell ref="G29:I29"/>
    <mergeCell ref="B36:C36"/>
    <mergeCell ref="K33:L33"/>
    <mergeCell ref="G33:I33"/>
    <mergeCell ref="G34:I34"/>
    <mergeCell ref="G35:I35"/>
    <mergeCell ref="G36:I36"/>
    <mergeCell ref="K34:L34"/>
    <mergeCell ref="K36:L36"/>
    <mergeCell ref="B34:C34"/>
    <mergeCell ref="B35:C35"/>
    <mergeCell ref="G10:I10"/>
    <mergeCell ref="G11:I11"/>
    <mergeCell ref="K4:L4"/>
    <mergeCell ref="K5:L5"/>
    <mergeCell ref="K6:L6"/>
    <mergeCell ref="K7:L7"/>
    <mergeCell ref="K8:L8"/>
    <mergeCell ref="K9:L9"/>
    <mergeCell ref="K10:L10"/>
    <mergeCell ref="K11:L11"/>
    <mergeCell ref="G6:I6"/>
    <mergeCell ref="G7:I7"/>
    <mergeCell ref="G8:I8"/>
    <mergeCell ref="G9:I9"/>
    <mergeCell ref="K3:L3"/>
    <mergeCell ref="G3:I3"/>
    <mergeCell ref="G4:I4"/>
    <mergeCell ref="G5:I5"/>
  </mergeCells>
  <printOptions/>
  <pageMargins left="0.75" right="0.75" top="1" bottom="1" header="0.5" footer="0.5"/>
  <pageSetup cellComments="atEnd" horizontalDpi="600" verticalDpi="600" orientation="portrait" r:id="rId3"/>
  <headerFooter alignWithMargins="0">
    <oddFooter>&amp;L&amp;"Garamond,Regular"Revised July 2011&amp;C&amp;"Garamond,Regular"11.1</oddFooter>
  </headerFooter>
  <legacyDrawing r:id="rId2"/>
</worksheet>
</file>

<file path=xl/worksheets/sheet3.xml><?xml version="1.0" encoding="utf-8"?>
<worksheet xmlns="http://schemas.openxmlformats.org/spreadsheetml/2006/main" xmlns:r="http://schemas.openxmlformats.org/officeDocument/2006/relationships">
  <dimension ref="A1:I22"/>
  <sheetViews>
    <sheetView workbookViewId="0" topLeftCell="A1">
      <selection activeCell="G15" sqref="G15"/>
    </sheetView>
  </sheetViews>
  <sheetFormatPr defaultColWidth="9.140625" defaultRowHeight="12.75"/>
  <cols>
    <col min="1" max="1" width="2.7109375" style="3" customWidth="1"/>
    <col min="2" max="2" width="33.140625" style="3" customWidth="1"/>
    <col min="3" max="3" width="1.421875" style="1" customWidth="1"/>
    <col min="4" max="4" width="29.28125" style="3" customWidth="1"/>
    <col min="5" max="5" width="1.421875" style="3" customWidth="1"/>
    <col min="6" max="6" width="20.8515625" style="3" customWidth="1"/>
    <col min="7" max="16384" width="9.140625" style="3" customWidth="1"/>
  </cols>
  <sheetData>
    <row r="1" spans="1:6" s="5" customFormat="1" ht="15.75">
      <c r="A1" s="415" t="s">
        <v>460</v>
      </c>
      <c r="B1" s="415"/>
      <c r="C1" s="415"/>
      <c r="D1" s="415"/>
      <c r="E1" s="415"/>
      <c r="F1" s="415"/>
    </row>
    <row r="2" ht="12.75"/>
    <row r="3" ht="12.75">
      <c r="B3" s="6" t="s">
        <v>408</v>
      </c>
    </row>
    <row r="4" spans="2:6" s="7" customFormat="1" ht="38.25">
      <c r="B4" s="322" t="s">
        <v>2</v>
      </c>
      <c r="C4" s="322"/>
      <c r="D4" s="322" t="s">
        <v>3</v>
      </c>
      <c r="E4" s="322"/>
      <c r="F4" s="323" t="s">
        <v>506</v>
      </c>
    </row>
    <row r="5" spans="2:6" ht="13.5" customHeight="1">
      <c r="B5" s="3" t="s">
        <v>4</v>
      </c>
      <c r="C5" s="104" t="s">
        <v>182</v>
      </c>
      <c r="D5" s="320"/>
      <c r="E5" s="104" t="s">
        <v>182</v>
      </c>
      <c r="F5" s="321"/>
    </row>
    <row r="6" spans="3:5" ht="13.5" customHeight="1">
      <c r="C6" s="31"/>
      <c r="E6" s="30"/>
    </row>
    <row r="7" spans="3:5" ht="13.5" customHeight="1">
      <c r="C7" s="31"/>
      <c r="E7" s="30"/>
    </row>
    <row r="8" spans="2:6" ht="13.5" customHeight="1">
      <c r="B8" s="3" t="s">
        <v>6</v>
      </c>
      <c r="C8" s="105"/>
      <c r="D8" s="1" t="s">
        <v>3</v>
      </c>
      <c r="E8" s="31"/>
      <c r="F8" s="1" t="s">
        <v>529</v>
      </c>
    </row>
    <row r="9" spans="1:9" ht="13.5" customHeight="1">
      <c r="A9" s="104" t="s">
        <v>182</v>
      </c>
      <c r="B9" s="132">
        <v>1</v>
      </c>
      <c r="C9" s="104" t="s">
        <v>182</v>
      </c>
      <c r="D9" s="118"/>
      <c r="E9" s="30"/>
      <c r="F9" s="133"/>
      <c r="I9" s="6"/>
    </row>
    <row r="10" spans="2:6" ht="13.5" customHeight="1">
      <c r="B10" s="132">
        <v>2</v>
      </c>
      <c r="C10" s="31"/>
      <c r="D10" s="118"/>
      <c r="E10" s="30"/>
      <c r="F10" s="133"/>
    </row>
    <row r="11" spans="2:6" ht="13.5" customHeight="1">
      <c r="B11" s="132">
        <v>3</v>
      </c>
      <c r="C11" s="31"/>
      <c r="D11" s="118"/>
      <c r="E11" s="30"/>
      <c r="F11" s="133"/>
    </row>
    <row r="12" spans="2:6" ht="13.5" customHeight="1">
      <c r="B12" s="132">
        <v>4</v>
      </c>
      <c r="C12" s="31"/>
      <c r="D12" s="118"/>
      <c r="E12" s="30"/>
      <c r="F12" s="133"/>
    </row>
    <row r="13" spans="3:5" ht="13.5" customHeight="1">
      <c r="C13" s="31"/>
      <c r="E13" s="30"/>
    </row>
    <row r="14" spans="3:5" ht="13.5" customHeight="1">
      <c r="C14" s="31"/>
      <c r="E14" s="30"/>
    </row>
    <row r="15" spans="2:6" ht="13.5" customHeight="1">
      <c r="B15" s="3" t="s">
        <v>197</v>
      </c>
      <c r="C15" s="105"/>
      <c r="D15" s="1" t="s">
        <v>3</v>
      </c>
      <c r="E15" s="31"/>
      <c r="F15" s="1" t="s">
        <v>529</v>
      </c>
    </row>
    <row r="16" spans="1:6" ht="13.5" customHeight="1">
      <c r="A16" s="104" t="s">
        <v>182</v>
      </c>
      <c r="B16" s="134">
        <v>1</v>
      </c>
      <c r="C16" s="104" t="s">
        <v>182</v>
      </c>
      <c r="D16" s="133"/>
      <c r="E16" s="30"/>
      <c r="F16" s="133"/>
    </row>
    <row r="17" spans="2:6" ht="13.5" customHeight="1">
      <c r="B17" s="134">
        <v>2</v>
      </c>
      <c r="C17" s="31"/>
      <c r="D17" s="133"/>
      <c r="E17" s="30"/>
      <c r="F17" s="133"/>
    </row>
    <row r="18" spans="2:6" ht="12.75">
      <c r="B18" s="134">
        <v>3</v>
      </c>
      <c r="C18" s="31"/>
      <c r="D18" s="133"/>
      <c r="F18" s="133"/>
    </row>
    <row r="19" spans="2:6" ht="12.75">
      <c r="B19" s="6" t="s">
        <v>5</v>
      </c>
      <c r="C19" s="7"/>
      <c r="D19" s="7" t="s">
        <v>5</v>
      </c>
      <c r="E19" s="7"/>
      <c r="F19" s="7" t="s">
        <v>5</v>
      </c>
    </row>
    <row r="20" ht="12.75">
      <c r="B20" s="8" t="s">
        <v>5</v>
      </c>
    </row>
    <row r="21" ht="12.75">
      <c r="B21" s="8" t="s">
        <v>5</v>
      </c>
    </row>
    <row r="22" spans="2:3" ht="12.75">
      <c r="B22" s="9" t="s">
        <v>5</v>
      </c>
      <c r="C22" s="7"/>
    </row>
    <row r="24" ht="13.5" customHeight="1"/>
  </sheetData>
  <sheetProtection insertColumns="0" insertRows="0"/>
  <mergeCells count="1">
    <mergeCell ref="A1:F1"/>
  </mergeCells>
  <printOptions/>
  <pageMargins left="0.75" right="0.75" top="1" bottom="1" header="0.5" footer="0.5"/>
  <pageSetup cellComments="atEnd" horizontalDpi="600" verticalDpi="600" orientation="portrait" r:id="rId3"/>
  <headerFooter alignWithMargins="0">
    <oddFooter>&amp;L&amp;"Garamond,Regular"Revised July 2011&amp;C&amp;"Garamond,Regular"1.1</oddFooter>
  </headerFooter>
  <legacyDrawing r:id="rId2"/>
</worksheet>
</file>

<file path=xl/worksheets/sheet4.xml><?xml version="1.0" encoding="utf-8"?>
<worksheet xmlns="http://schemas.openxmlformats.org/spreadsheetml/2006/main" xmlns:r="http://schemas.openxmlformats.org/officeDocument/2006/relationships">
  <dimension ref="A1:H50"/>
  <sheetViews>
    <sheetView workbookViewId="0" topLeftCell="A1">
      <selection activeCell="H25" sqref="H25"/>
    </sheetView>
  </sheetViews>
  <sheetFormatPr defaultColWidth="9.140625" defaultRowHeight="12.75"/>
  <cols>
    <col min="1" max="1" width="1.8515625" style="3" customWidth="1"/>
    <col min="2" max="2" width="38.00390625" style="3" customWidth="1"/>
    <col min="3" max="3" width="2.28125" style="1" customWidth="1"/>
    <col min="4" max="4" width="10.140625" style="1" customWidth="1"/>
    <col min="5" max="5" width="1.8515625" style="1" customWidth="1"/>
    <col min="6" max="6" width="10.28125" style="1" customWidth="1"/>
    <col min="7" max="7" width="1.57421875" style="1" customWidth="1"/>
    <col min="8" max="8" width="26.57421875" style="3" customWidth="1"/>
    <col min="9" max="16384" width="9.140625" style="3" customWidth="1"/>
  </cols>
  <sheetData>
    <row r="1" spans="1:8" s="5" customFormat="1" ht="15.75">
      <c r="A1" s="394" t="s">
        <v>459</v>
      </c>
      <c r="B1" s="394"/>
      <c r="C1" s="394"/>
      <c r="D1" s="394"/>
      <c r="E1" s="394"/>
      <c r="F1" s="394"/>
      <c r="G1" s="394"/>
      <c r="H1" s="394"/>
    </row>
    <row r="2" spans="3:7" s="6" customFormat="1" ht="12" customHeight="1">
      <c r="C2" s="7"/>
      <c r="D2" s="7"/>
      <c r="E2" s="7"/>
      <c r="F2" s="7"/>
      <c r="G2" s="7"/>
    </row>
    <row r="3" spans="1:8" s="7" customFormat="1" ht="38.25">
      <c r="A3" s="1"/>
      <c r="B3" s="10" t="s">
        <v>445</v>
      </c>
      <c r="C3" s="1"/>
      <c r="D3" s="323" t="s">
        <v>507</v>
      </c>
      <c r="E3" s="323"/>
      <c r="F3" s="323" t="s">
        <v>508</v>
      </c>
      <c r="G3" s="323"/>
      <c r="H3" s="322" t="s">
        <v>509</v>
      </c>
    </row>
    <row r="4" ht="12.75">
      <c r="A4" s="6" t="s">
        <v>8</v>
      </c>
    </row>
    <row r="5" spans="2:8" ht="12.75">
      <c r="B5" s="3" t="s">
        <v>530</v>
      </c>
      <c r="C5" s="104" t="s">
        <v>182</v>
      </c>
      <c r="D5" s="119"/>
      <c r="E5" s="104" t="s">
        <v>182</v>
      </c>
      <c r="F5" s="119"/>
      <c r="G5" s="104" t="s">
        <v>182</v>
      </c>
      <c r="H5" s="135"/>
    </row>
    <row r="6" spans="2:8" ht="12.75">
      <c r="B6" s="3" t="s">
        <v>9</v>
      </c>
      <c r="C6" s="104" t="s">
        <v>182</v>
      </c>
      <c r="D6" s="119"/>
      <c r="E6" s="104" t="s">
        <v>182</v>
      </c>
      <c r="F6" s="119"/>
      <c r="H6" s="118"/>
    </row>
    <row r="7" spans="2:8" ht="12.75">
      <c r="B7" s="3" t="s">
        <v>531</v>
      </c>
      <c r="C7" s="104" t="s">
        <v>182</v>
      </c>
      <c r="D7" s="119"/>
      <c r="E7" s="104" t="s">
        <v>182</v>
      </c>
      <c r="F7" s="119"/>
      <c r="H7" s="53" t="s">
        <v>205</v>
      </c>
    </row>
    <row r="8" ht="12.75"/>
    <row r="9" ht="12.75">
      <c r="A9" s="6" t="s">
        <v>10</v>
      </c>
    </row>
    <row r="10" spans="2:8" ht="12.75">
      <c r="B10" s="3" t="s">
        <v>11</v>
      </c>
      <c r="C10" s="104" t="s">
        <v>182</v>
      </c>
      <c r="D10" s="119"/>
      <c r="E10" s="104" t="s">
        <v>182</v>
      </c>
      <c r="F10" s="119"/>
      <c r="G10" s="104" t="s">
        <v>182</v>
      </c>
      <c r="H10" s="118"/>
    </row>
    <row r="11" spans="2:8" ht="12.75">
      <c r="B11" s="3" t="s">
        <v>12</v>
      </c>
      <c r="C11" s="104" t="s">
        <v>182</v>
      </c>
      <c r="D11" s="119"/>
      <c r="F11" s="119"/>
      <c r="H11" s="118"/>
    </row>
    <row r="12" spans="2:8" ht="12.75">
      <c r="B12" s="3" t="s">
        <v>13</v>
      </c>
      <c r="C12" s="104" t="s">
        <v>182</v>
      </c>
      <c r="D12" s="119"/>
      <c r="F12" s="119"/>
      <c r="H12" s="118"/>
    </row>
    <row r="13" spans="2:8" ht="12.75">
      <c r="B13" s="3" t="s">
        <v>14</v>
      </c>
      <c r="C13" s="104" t="s">
        <v>182</v>
      </c>
      <c r="D13" s="119"/>
      <c r="F13" s="119"/>
      <c r="H13" s="118"/>
    </row>
    <row r="14" spans="2:8" ht="12.75">
      <c r="B14" s="3" t="s">
        <v>15</v>
      </c>
      <c r="C14" s="104" t="s">
        <v>182</v>
      </c>
      <c r="D14" s="119"/>
      <c r="F14" s="119"/>
      <c r="H14" s="118"/>
    </row>
    <row r="15" spans="2:8" ht="12.75">
      <c r="B15" s="3" t="s">
        <v>16</v>
      </c>
      <c r="C15" s="104" t="s">
        <v>182</v>
      </c>
      <c r="D15" s="119"/>
      <c r="F15" s="119"/>
      <c r="H15" s="118"/>
    </row>
    <row r="16" spans="1:4" ht="12.75">
      <c r="A16" s="115"/>
      <c r="B16" s="307" t="s">
        <v>446</v>
      </c>
      <c r="D16" s="111"/>
    </row>
    <row r="17" ht="12.75"/>
    <row r="18" ht="12.75">
      <c r="A18" s="6" t="s">
        <v>17</v>
      </c>
    </row>
    <row r="19" spans="1:8" ht="12.75">
      <c r="A19" s="104" t="s">
        <v>182</v>
      </c>
      <c r="B19" s="132">
        <v>1</v>
      </c>
      <c r="C19" s="104" t="s">
        <v>182</v>
      </c>
      <c r="D19" s="119"/>
      <c r="E19" s="104" t="s">
        <v>182</v>
      </c>
      <c r="F19" s="119"/>
      <c r="G19" s="104" t="s">
        <v>182</v>
      </c>
      <c r="H19" s="118"/>
    </row>
    <row r="20" spans="2:8" ht="12.75">
      <c r="B20" s="132">
        <v>2</v>
      </c>
      <c r="D20" s="119"/>
      <c r="F20" s="119"/>
      <c r="H20" s="118"/>
    </row>
    <row r="21" spans="2:8" ht="12.75">
      <c r="B21" s="132">
        <v>3</v>
      </c>
      <c r="D21" s="119"/>
      <c r="F21" s="119"/>
      <c r="H21" s="118"/>
    </row>
    <row r="22" spans="2:8" ht="12.75">
      <c r="B22" s="132">
        <v>4</v>
      </c>
      <c r="D22" s="119"/>
      <c r="F22" s="119"/>
      <c r="H22" s="118"/>
    </row>
    <row r="23" spans="1:2" ht="12.75">
      <c r="A23" s="115"/>
      <c r="B23" s="307" t="s">
        <v>447</v>
      </c>
    </row>
    <row r="24" ht="12.75">
      <c r="B24" s="8"/>
    </row>
    <row r="25" spans="2:8" ht="15">
      <c r="B25" s="10" t="s">
        <v>444</v>
      </c>
      <c r="H25" s="322" t="s">
        <v>509</v>
      </c>
    </row>
    <row r="26" ht="12.75">
      <c r="A26" s="6" t="s">
        <v>18</v>
      </c>
    </row>
    <row r="27" spans="2:8" ht="12.75">
      <c r="B27" s="3" t="s">
        <v>198</v>
      </c>
      <c r="G27" s="104" t="s">
        <v>182</v>
      </c>
      <c r="H27" s="118"/>
    </row>
    <row r="28" spans="2:8" ht="12.75">
      <c r="B28" s="3" t="s">
        <v>140</v>
      </c>
      <c r="H28" s="118"/>
    </row>
    <row r="29" ht="12.75"/>
    <row r="30" spans="2:8" ht="12.75">
      <c r="B30" s="3" t="s">
        <v>141</v>
      </c>
      <c r="F30" s="1" t="s">
        <v>5</v>
      </c>
      <c r="H30" s="1"/>
    </row>
    <row r="31" spans="2:8" ht="12.75">
      <c r="B31" s="132">
        <v>1</v>
      </c>
      <c r="G31" s="104" t="s">
        <v>182</v>
      </c>
      <c r="H31" s="118"/>
    </row>
    <row r="32" spans="2:8" ht="12.75">
      <c r="B32" s="132">
        <v>2</v>
      </c>
      <c r="H32" s="118"/>
    </row>
    <row r="33" spans="2:8" ht="12.75">
      <c r="B33" s="132">
        <v>3</v>
      </c>
      <c r="H33" s="118"/>
    </row>
    <row r="34" spans="1:2" ht="12.75">
      <c r="A34" s="115"/>
      <c r="B34" s="307" t="s">
        <v>448</v>
      </c>
    </row>
    <row r="35" spans="1:2" ht="12.75">
      <c r="A35" s="115"/>
      <c r="B35" s="307"/>
    </row>
    <row r="36" ht="12.75">
      <c r="A36" s="6" t="s">
        <v>19</v>
      </c>
    </row>
    <row r="37" spans="2:8" ht="12.75">
      <c r="B37" s="3" t="s">
        <v>397</v>
      </c>
      <c r="F37" s="1" t="s">
        <v>5</v>
      </c>
      <c r="H37" s="118"/>
    </row>
    <row r="38" ht="12.75">
      <c r="H38" s="296"/>
    </row>
    <row r="39" spans="2:6" ht="12.75">
      <c r="B39" s="3" t="s">
        <v>141</v>
      </c>
      <c r="F39" s="1" t="s">
        <v>5</v>
      </c>
    </row>
    <row r="40" spans="2:8" ht="12.75">
      <c r="B40" s="132">
        <v>1</v>
      </c>
      <c r="F40" s="1" t="s">
        <v>5</v>
      </c>
      <c r="H40" s="255"/>
    </row>
    <row r="41" spans="2:8" ht="12.75">
      <c r="B41" s="132">
        <v>2</v>
      </c>
      <c r="F41" s="1" t="s">
        <v>5</v>
      </c>
      <c r="H41" s="255"/>
    </row>
    <row r="42" spans="2:8" ht="12.75">
      <c r="B42" s="132">
        <v>3</v>
      </c>
      <c r="H42" s="255"/>
    </row>
    <row r="43" spans="2:8" ht="12.75">
      <c r="B43" s="307" t="s">
        <v>448</v>
      </c>
      <c r="H43" s="101"/>
    </row>
    <row r="45" spans="1:8" ht="12.75">
      <c r="A45" s="6" t="s">
        <v>142</v>
      </c>
      <c r="H45" s="1" t="s">
        <v>143</v>
      </c>
    </row>
    <row r="46" spans="2:8" ht="12.75">
      <c r="B46" s="292" t="s">
        <v>421</v>
      </c>
      <c r="F46" s="1" t="s">
        <v>5</v>
      </c>
      <c r="H46" s="293">
        <v>1995</v>
      </c>
    </row>
    <row r="47" spans="1:8" ht="12.75">
      <c r="A47" s="3" t="s">
        <v>5</v>
      </c>
      <c r="B47" s="132">
        <v>1</v>
      </c>
      <c r="F47" s="1" t="s">
        <v>5</v>
      </c>
      <c r="H47" s="119"/>
    </row>
    <row r="48" spans="1:8" ht="12.75">
      <c r="A48" s="3" t="s">
        <v>5</v>
      </c>
      <c r="B48" s="132">
        <v>2</v>
      </c>
      <c r="F48" s="1" t="s">
        <v>5</v>
      </c>
      <c r="H48" s="119"/>
    </row>
    <row r="49" spans="2:8" ht="12.75">
      <c r="B49" s="132">
        <v>3</v>
      </c>
      <c r="H49" s="119"/>
    </row>
    <row r="50" ht="12.75">
      <c r="B50" s="307" t="s">
        <v>448</v>
      </c>
    </row>
  </sheetData>
  <sheetProtection insertColumns="0" insertRows="0"/>
  <mergeCells count="1">
    <mergeCell ref="A1:H1"/>
  </mergeCells>
  <printOptions/>
  <pageMargins left="0.75" right="0.48" top="1" bottom="0.74" header="0.5" footer="0.5"/>
  <pageSetup cellComments="atEnd" horizontalDpi="600" verticalDpi="600" orientation="portrait" r:id="rId3"/>
  <headerFooter alignWithMargins="0">
    <oddFooter>&amp;L&amp;"Garamond,Regular"Revised July 2011&amp;C&amp;"Garamond,Regular"2.1</oddFooter>
  </headerFooter>
  <legacyDrawing r:id="rId2"/>
</worksheet>
</file>

<file path=xl/worksheets/sheet5.xml><?xml version="1.0" encoding="utf-8"?>
<worksheet xmlns="http://schemas.openxmlformats.org/spreadsheetml/2006/main" xmlns:r="http://schemas.openxmlformats.org/officeDocument/2006/relationships">
  <dimension ref="A1:J30"/>
  <sheetViews>
    <sheetView workbookViewId="0" topLeftCell="A7">
      <selection activeCell="H33" sqref="H33"/>
    </sheetView>
  </sheetViews>
  <sheetFormatPr defaultColWidth="9.140625" defaultRowHeight="12.75"/>
  <cols>
    <col min="1" max="1" width="2.28125" style="3" customWidth="1"/>
    <col min="2" max="2" width="9.140625" style="3" customWidth="1"/>
    <col min="3" max="3" width="12.00390625" style="3" customWidth="1"/>
    <col min="4" max="6" width="9.140625" style="3" customWidth="1"/>
    <col min="7" max="7" width="10.7109375" style="3" customWidth="1"/>
    <col min="8" max="16384" width="9.140625" style="3" customWidth="1"/>
  </cols>
  <sheetData>
    <row r="1" spans="1:10" s="11" customFormat="1" ht="15.75">
      <c r="A1" s="415" t="s">
        <v>458</v>
      </c>
      <c r="B1" s="415"/>
      <c r="C1" s="415"/>
      <c r="D1" s="415"/>
      <c r="E1" s="415"/>
      <c r="F1" s="415"/>
      <c r="G1" s="415"/>
      <c r="H1" s="415"/>
      <c r="I1" s="415"/>
      <c r="J1" s="415"/>
    </row>
    <row r="2" ht="12.75"/>
    <row r="3" ht="12.75">
      <c r="A3" s="6" t="s">
        <v>440</v>
      </c>
    </row>
    <row r="4" spans="2:5" ht="12.75">
      <c r="B4" s="29" t="s">
        <v>441</v>
      </c>
      <c r="C4" s="30"/>
      <c r="D4" s="30"/>
      <c r="E4" s="30"/>
    </row>
    <row r="5" spans="2:5" ht="12.75">
      <c r="B5" s="29" t="s">
        <v>442</v>
      </c>
      <c r="C5" s="30"/>
      <c r="D5" s="30"/>
      <c r="E5" s="30"/>
    </row>
    <row r="6" spans="1:2" ht="12.75">
      <c r="A6" s="6"/>
      <c r="B6" s="6" t="s">
        <v>443</v>
      </c>
    </row>
    <row r="7" spans="1:2" ht="12.75">
      <c r="A7" s="6"/>
      <c r="B7" s="6"/>
    </row>
    <row r="8" spans="1:9" ht="25.5" customHeight="1">
      <c r="A8" s="417" t="s">
        <v>532</v>
      </c>
      <c r="B8" s="386"/>
      <c r="C8" s="386"/>
      <c r="D8" s="386"/>
      <c r="E8" s="386"/>
      <c r="F8" s="386"/>
      <c r="G8" s="386"/>
      <c r="H8" s="386"/>
      <c r="I8" s="386"/>
    </row>
    <row r="9" spans="1:9" ht="15" customHeight="1">
      <c r="A9" s="12"/>
      <c r="B9" s="385" t="s">
        <v>199</v>
      </c>
      <c r="C9" s="386"/>
      <c r="D9" s="386"/>
      <c r="E9" s="386"/>
      <c r="F9" s="13"/>
      <c r="G9" s="372"/>
      <c r="H9" s="373"/>
      <c r="I9" s="416"/>
    </row>
    <row r="10" spans="1:9" ht="15" customHeight="1">
      <c r="A10" s="12"/>
      <c r="B10" s="3" t="s">
        <v>424</v>
      </c>
      <c r="G10" s="418"/>
      <c r="H10" s="419"/>
      <c r="I10" s="420"/>
    </row>
    <row r="11" spans="1:9" ht="15" customHeight="1">
      <c r="A11" s="12"/>
      <c r="B11" s="2"/>
      <c r="C11" s="2"/>
      <c r="D11" s="2"/>
      <c r="E11" s="2"/>
      <c r="F11" s="2"/>
      <c r="G11" s="41"/>
      <c r="H11" s="13"/>
      <c r="I11" s="13"/>
    </row>
    <row r="12" spans="1:8" s="6" customFormat="1" ht="12.75">
      <c r="A12" s="6" t="s">
        <v>533</v>
      </c>
      <c r="G12" s="421" t="s">
        <v>3</v>
      </c>
      <c r="H12" s="421"/>
    </row>
    <row r="13" spans="2:9" s="6" customFormat="1" ht="12.75">
      <c r="B13" s="3" t="s">
        <v>422</v>
      </c>
      <c r="E13" s="294"/>
      <c r="F13" s="395"/>
      <c r="G13" s="396"/>
      <c r="H13" s="396"/>
      <c r="I13" s="397"/>
    </row>
    <row r="14" spans="2:9" ht="12.75">
      <c r="B14" s="3" t="s">
        <v>423</v>
      </c>
      <c r="E14" s="294"/>
      <c r="F14" s="395"/>
      <c r="G14" s="396"/>
      <c r="H14" s="396"/>
      <c r="I14" s="397"/>
    </row>
    <row r="15" spans="5:8" ht="12.75">
      <c r="E15" s="51"/>
      <c r="F15" s="52"/>
      <c r="G15" s="52"/>
      <c r="H15" s="52"/>
    </row>
    <row r="16" spans="2:7" ht="12.75">
      <c r="B16" s="3" t="s">
        <v>20</v>
      </c>
      <c r="G16" s="3" t="s">
        <v>204</v>
      </c>
    </row>
    <row r="17" spans="1:9" ht="12.75">
      <c r="A17" s="309" t="s">
        <v>182</v>
      </c>
      <c r="B17" s="398" t="s">
        <v>21</v>
      </c>
      <c r="C17" s="387"/>
      <c r="D17" s="387"/>
      <c r="E17" s="380"/>
      <c r="G17" s="392"/>
      <c r="H17" s="393"/>
      <c r="I17" s="380"/>
    </row>
    <row r="18" spans="2:9" ht="12.75">
      <c r="B18" s="398" t="s">
        <v>22</v>
      </c>
      <c r="C18" s="393"/>
      <c r="D18" s="393"/>
      <c r="E18" s="380"/>
      <c r="G18" s="392"/>
      <c r="H18" s="393"/>
      <c r="I18" s="380"/>
    </row>
    <row r="19" spans="2:9" ht="12.75">
      <c r="B19" s="398" t="s">
        <v>23</v>
      </c>
      <c r="C19" s="393"/>
      <c r="D19" s="393"/>
      <c r="E19" s="380"/>
      <c r="G19" s="392"/>
      <c r="H19" s="393"/>
      <c r="I19" s="380"/>
    </row>
    <row r="20" spans="2:9" ht="12.75">
      <c r="B20" s="389" t="s">
        <v>24</v>
      </c>
      <c r="C20" s="390"/>
      <c r="D20" s="390"/>
      <c r="E20" s="391"/>
      <c r="G20" s="398"/>
      <c r="H20" s="387"/>
      <c r="I20" s="388"/>
    </row>
    <row r="21" spans="1:9" ht="12.75">
      <c r="A21" s="115"/>
      <c r="B21" s="308" t="s">
        <v>449</v>
      </c>
      <c r="C21" s="52"/>
      <c r="D21" s="52"/>
      <c r="E21" s="52"/>
      <c r="F21" s="101"/>
      <c r="G21" s="295"/>
      <c r="H21" s="295"/>
      <c r="I21" s="295"/>
    </row>
    <row r="23" spans="1:7" ht="12.75">
      <c r="A23" s="6" t="s">
        <v>409</v>
      </c>
      <c r="G23" s="3" t="s">
        <v>204</v>
      </c>
    </row>
    <row r="24" spans="2:9" ht="12.75">
      <c r="B24" s="398" t="s">
        <v>21</v>
      </c>
      <c r="C24" s="387"/>
      <c r="D24" s="387"/>
      <c r="E24" s="388"/>
      <c r="G24" s="392"/>
      <c r="H24" s="393"/>
      <c r="I24" s="380"/>
    </row>
    <row r="25" spans="2:9" ht="12.75">
      <c r="B25" s="398" t="s">
        <v>22</v>
      </c>
      <c r="C25" s="387"/>
      <c r="D25" s="387"/>
      <c r="E25" s="388"/>
      <c r="G25" s="392"/>
      <c r="H25" s="393"/>
      <c r="I25" s="380"/>
    </row>
    <row r="26" spans="2:9" ht="12.75">
      <c r="B26" s="398" t="s">
        <v>23</v>
      </c>
      <c r="C26" s="387"/>
      <c r="D26" s="387"/>
      <c r="E26" s="388"/>
      <c r="G26" s="384"/>
      <c r="H26" s="393"/>
      <c r="I26" s="380"/>
    </row>
    <row r="27" spans="2:9" ht="12.75">
      <c r="B27" s="381" t="s">
        <v>24</v>
      </c>
      <c r="C27" s="382"/>
      <c r="D27" s="382"/>
      <c r="E27" s="383"/>
      <c r="G27" s="392"/>
      <c r="H27" s="393"/>
      <c r="I27" s="380"/>
    </row>
    <row r="28" spans="1:2" ht="12.75">
      <c r="A28" s="115"/>
      <c r="B28" s="308" t="s">
        <v>449</v>
      </c>
    </row>
    <row r="30" ht="12.75">
      <c r="A30" s="3" t="s">
        <v>560</v>
      </c>
    </row>
  </sheetData>
  <sheetProtection insertColumns="0" insertRows="0"/>
  <mergeCells count="24">
    <mergeCell ref="A1:J1"/>
    <mergeCell ref="B18:E18"/>
    <mergeCell ref="B19:E19"/>
    <mergeCell ref="B9:E9"/>
    <mergeCell ref="G9:I9"/>
    <mergeCell ref="G17:I17"/>
    <mergeCell ref="B17:E17"/>
    <mergeCell ref="A8:I8"/>
    <mergeCell ref="G10:I10"/>
    <mergeCell ref="G12:H12"/>
    <mergeCell ref="B26:E26"/>
    <mergeCell ref="B27:E27"/>
    <mergeCell ref="G24:I24"/>
    <mergeCell ref="G25:I25"/>
    <mergeCell ref="G26:I26"/>
    <mergeCell ref="G27:I27"/>
    <mergeCell ref="F14:I14"/>
    <mergeCell ref="F13:I13"/>
    <mergeCell ref="B24:E24"/>
    <mergeCell ref="B25:E25"/>
    <mergeCell ref="B20:E20"/>
    <mergeCell ref="G18:I18"/>
    <mergeCell ref="G19:I19"/>
    <mergeCell ref="G20:I20"/>
  </mergeCells>
  <printOptions/>
  <pageMargins left="0.75" right="0.75" top="1" bottom="1" header="0.5" footer="0.5"/>
  <pageSetup cellComments="atEnd" horizontalDpi="600" verticalDpi="600" orientation="portrait" r:id="rId3"/>
  <headerFooter alignWithMargins="0">
    <oddFooter>&amp;L&amp;"Garamond,Regular"Revised July 2011&amp;C&amp;"Garamond,Regular"3.1</oddFooter>
  </headerFooter>
  <legacyDrawing r:id="rId2"/>
</worksheet>
</file>

<file path=xl/worksheets/sheet6.xml><?xml version="1.0" encoding="utf-8"?>
<worksheet xmlns="http://schemas.openxmlformats.org/spreadsheetml/2006/main" xmlns:r="http://schemas.openxmlformats.org/officeDocument/2006/relationships">
  <dimension ref="A1:L43"/>
  <sheetViews>
    <sheetView workbookViewId="0" topLeftCell="A1">
      <selection activeCell="B30" sqref="B30:L30"/>
    </sheetView>
  </sheetViews>
  <sheetFormatPr defaultColWidth="9.140625" defaultRowHeight="12.75"/>
  <cols>
    <col min="1" max="1" width="1.57421875" style="3" customWidth="1"/>
    <col min="2" max="2" width="9.140625" style="3" customWidth="1"/>
    <col min="3" max="3" width="10.00390625" style="3" customWidth="1"/>
    <col min="4" max="4" width="9.140625" style="3" customWidth="1"/>
    <col min="5" max="5" width="6.140625" style="3" customWidth="1"/>
    <col min="6" max="6" width="6.7109375" style="3" customWidth="1"/>
    <col min="7" max="7" width="3.8515625" style="3" customWidth="1"/>
    <col min="8" max="8" width="9.140625" style="3" customWidth="1"/>
    <col min="9" max="9" width="4.00390625" style="3" customWidth="1"/>
    <col min="10" max="10" width="11.00390625" style="3" customWidth="1"/>
    <col min="11" max="11" width="3.57421875" style="3" customWidth="1"/>
    <col min="12" max="16384" width="9.140625" style="3" customWidth="1"/>
  </cols>
  <sheetData>
    <row r="1" spans="1:10" s="28" customFormat="1" ht="15.75">
      <c r="A1" s="415" t="s">
        <v>458</v>
      </c>
      <c r="B1" s="415"/>
      <c r="C1" s="415"/>
      <c r="D1" s="415"/>
      <c r="E1" s="415"/>
      <c r="F1" s="415"/>
      <c r="G1" s="415"/>
      <c r="H1" s="415"/>
      <c r="I1" s="415"/>
      <c r="J1" s="415"/>
    </row>
    <row r="2" spans="1:10" s="28" customFormat="1" ht="15.75">
      <c r="A2" s="415" t="s">
        <v>450</v>
      </c>
      <c r="B2" s="415"/>
      <c r="C2" s="415"/>
      <c r="D2" s="415"/>
      <c r="E2" s="415"/>
      <c r="F2" s="415"/>
      <c r="G2" s="415"/>
      <c r="H2" s="415"/>
      <c r="I2" s="415"/>
      <c r="J2" s="415"/>
    </row>
    <row r="3" ht="12.75">
      <c r="J3" s="115"/>
    </row>
    <row r="4" ht="12.75">
      <c r="A4" s="6" t="s">
        <v>510</v>
      </c>
    </row>
    <row r="5" spans="1:2" ht="12.75">
      <c r="A5" s="115"/>
      <c r="B5" s="307" t="s">
        <v>449</v>
      </c>
    </row>
    <row r="6" spans="1:12" ht="12.75">
      <c r="A6" s="309" t="s">
        <v>182</v>
      </c>
      <c r="E6" s="421" t="s">
        <v>145</v>
      </c>
      <c r="F6" s="427"/>
      <c r="H6" s="7" t="s">
        <v>146</v>
      </c>
      <c r="J6" s="6" t="s">
        <v>179</v>
      </c>
      <c r="L6" s="7" t="s">
        <v>498</v>
      </c>
    </row>
    <row r="7" spans="1:12" ht="12.75">
      <c r="A7" s="309" t="s">
        <v>182</v>
      </c>
      <c r="B7" s="3" t="s">
        <v>77</v>
      </c>
      <c r="E7" s="398"/>
      <c r="F7" s="388"/>
      <c r="H7" s="118"/>
      <c r="J7" s="136"/>
      <c r="L7" s="255"/>
    </row>
    <row r="8" spans="1:12" ht="12.75">
      <c r="A8" s="309" t="s">
        <v>182</v>
      </c>
      <c r="B8" s="3" t="s">
        <v>147</v>
      </c>
      <c r="E8" s="398"/>
      <c r="F8" s="388"/>
      <c r="H8" s="118"/>
      <c r="J8" s="136"/>
      <c r="L8" s="255"/>
    </row>
    <row r="9" spans="1:12" ht="12.75">
      <c r="A9" s="309" t="s">
        <v>182</v>
      </c>
      <c r="B9" s="3" t="s">
        <v>78</v>
      </c>
      <c r="E9" s="398"/>
      <c r="F9" s="388"/>
      <c r="H9" s="118"/>
      <c r="J9" s="136"/>
      <c r="L9" s="255"/>
    </row>
    <row r="10" spans="1:12" ht="12.75">
      <c r="A10" s="309" t="s">
        <v>182</v>
      </c>
      <c r="B10" s="3" t="s">
        <v>148</v>
      </c>
      <c r="E10" s="398"/>
      <c r="F10" s="388"/>
      <c r="H10" s="118"/>
      <c r="J10" s="136"/>
      <c r="L10" s="255"/>
    </row>
    <row r="11" spans="1:10" ht="12.75">
      <c r="A11" s="115"/>
      <c r="E11" s="295"/>
      <c r="F11" s="295"/>
      <c r="H11" s="296"/>
      <c r="J11" s="297"/>
    </row>
    <row r="12" spans="2:12" ht="12.75">
      <c r="B12" s="3" t="s">
        <v>149</v>
      </c>
      <c r="L12" s="7" t="s">
        <v>498</v>
      </c>
    </row>
    <row r="13" spans="8:12" ht="12.75">
      <c r="H13" s="7" t="s">
        <v>179</v>
      </c>
      <c r="L13" s="255"/>
    </row>
    <row r="14" spans="3:10" ht="12.75">
      <c r="C14" s="3" t="s">
        <v>150</v>
      </c>
      <c r="H14" s="137"/>
      <c r="J14" s="298"/>
    </row>
    <row r="15" spans="3:10" ht="12.75">
      <c r="C15" s="3" t="s">
        <v>151</v>
      </c>
      <c r="H15" s="137"/>
      <c r="J15" s="298"/>
    </row>
    <row r="16" spans="3:10" ht="12.75">
      <c r="C16" s="3" t="s">
        <v>152</v>
      </c>
      <c r="H16" s="137"/>
      <c r="J16" s="298"/>
    </row>
    <row r="17" ht="12.75">
      <c r="J17" s="298"/>
    </row>
    <row r="18" spans="1:12" ht="12.75">
      <c r="A18" s="309" t="s">
        <v>182</v>
      </c>
      <c r="B18" s="3" t="s">
        <v>153</v>
      </c>
      <c r="J18" s="7" t="s">
        <v>179</v>
      </c>
      <c r="L18" s="7" t="s">
        <v>498</v>
      </c>
    </row>
    <row r="19" spans="3:12" ht="12.75">
      <c r="C19" s="3" t="s">
        <v>154</v>
      </c>
      <c r="D19" s="295"/>
      <c r="E19" s="381"/>
      <c r="F19" s="396"/>
      <c r="G19" s="396"/>
      <c r="H19" s="397"/>
      <c r="J19" s="118"/>
      <c r="L19" s="255"/>
    </row>
    <row r="20" spans="4:10" ht="12.75">
      <c r="D20" s="295"/>
      <c r="E20" s="102"/>
      <c r="F20" s="299"/>
      <c r="G20" s="299"/>
      <c r="H20" s="299"/>
      <c r="J20" s="296"/>
    </row>
    <row r="21" spans="1:12" ht="12.75">
      <c r="A21" s="309" t="s">
        <v>182</v>
      </c>
      <c r="B21" s="3" t="s">
        <v>425</v>
      </c>
      <c r="D21" s="295"/>
      <c r="E21" s="102"/>
      <c r="F21" s="299"/>
      <c r="G21" s="299"/>
      <c r="H21" s="299"/>
      <c r="J21" s="7" t="s">
        <v>179</v>
      </c>
      <c r="L21" s="7" t="s">
        <v>498</v>
      </c>
    </row>
    <row r="22" spans="4:12" ht="12.75">
      <c r="D22" s="295"/>
      <c r="E22" s="381"/>
      <c r="F22" s="428"/>
      <c r="G22" s="428"/>
      <c r="H22" s="429"/>
      <c r="J22" s="118"/>
      <c r="L22" s="255"/>
    </row>
    <row r="23" spans="4:12" ht="12.75">
      <c r="D23" s="295"/>
      <c r="E23" s="102"/>
      <c r="F23" s="52"/>
      <c r="G23" s="52"/>
      <c r="H23" s="52"/>
      <c r="I23" s="30"/>
      <c r="J23" s="296"/>
      <c r="K23" s="30"/>
      <c r="L23" s="101"/>
    </row>
    <row r="24" spans="1:12" ht="12.75">
      <c r="A24" s="367"/>
      <c r="B24" s="431" t="s">
        <v>562</v>
      </c>
      <c r="C24" s="431"/>
      <c r="D24" s="295"/>
      <c r="E24" s="102"/>
      <c r="F24" s="52"/>
      <c r="G24" s="52"/>
      <c r="H24" s="52"/>
      <c r="I24" s="30"/>
      <c r="J24" s="7" t="s">
        <v>179</v>
      </c>
      <c r="K24" s="30"/>
      <c r="L24" s="7" t="s">
        <v>498</v>
      </c>
    </row>
    <row r="25" spans="2:12" ht="12.75">
      <c r="B25" s="366"/>
      <c r="C25" s="431" t="s">
        <v>563</v>
      </c>
      <c r="D25" s="432"/>
      <c r="E25" s="381"/>
      <c r="F25" s="428"/>
      <c r="G25" s="428"/>
      <c r="H25" s="429"/>
      <c r="I25" s="30"/>
      <c r="J25" s="118"/>
      <c r="K25" s="30"/>
      <c r="L25" s="255"/>
    </row>
    <row r="26" spans="4:10" ht="12.75">
      <c r="D26" s="295"/>
      <c r="E26" s="102"/>
      <c r="F26" s="299"/>
      <c r="G26" s="299"/>
      <c r="H26" s="299"/>
      <c r="J26" s="296"/>
    </row>
    <row r="27" spans="1:6" ht="12.75">
      <c r="A27" s="6" t="s">
        <v>139</v>
      </c>
      <c r="F27" s="2"/>
    </row>
    <row r="28" spans="2:10" ht="12.75" customHeight="1">
      <c r="B28" s="417" t="s">
        <v>414</v>
      </c>
      <c r="C28" s="386"/>
      <c r="D28" s="386"/>
      <c r="E28" s="386"/>
      <c r="F28" s="386"/>
      <c r="G28" s="386"/>
      <c r="H28" s="386"/>
      <c r="I28" s="386"/>
      <c r="J28" s="386"/>
    </row>
    <row r="29" spans="2:10" ht="9" customHeight="1">
      <c r="B29" s="12"/>
      <c r="C29" s="13"/>
      <c r="D29" s="13"/>
      <c r="E29" s="13"/>
      <c r="F29" s="13"/>
      <c r="G29" s="13"/>
      <c r="H29" s="13"/>
      <c r="I29" s="13"/>
      <c r="J29" s="13"/>
    </row>
    <row r="30" spans="2:12" ht="53.25" customHeight="1">
      <c r="B30" s="422" t="s">
        <v>564</v>
      </c>
      <c r="C30" s="430"/>
      <c r="D30" s="430"/>
      <c r="E30" s="430"/>
      <c r="F30" s="430"/>
      <c r="G30" s="430"/>
      <c r="H30" s="430"/>
      <c r="I30" s="430"/>
      <c r="J30" s="430"/>
      <c r="K30" s="426"/>
      <c r="L30" s="426"/>
    </row>
    <row r="31" spans="2:10" ht="9" customHeight="1">
      <c r="B31" s="286"/>
      <c r="C31" s="13"/>
      <c r="D31" s="13"/>
      <c r="E31" s="13"/>
      <c r="F31" s="13"/>
      <c r="G31" s="13"/>
      <c r="H31" s="13"/>
      <c r="I31" s="13"/>
      <c r="J31" s="13"/>
    </row>
    <row r="32" spans="2:12" ht="68.25" customHeight="1">
      <c r="B32" s="424" t="s">
        <v>426</v>
      </c>
      <c r="C32" s="425"/>
      <c r="D32" s="425"/>
      <c r="E32" s="425"/>
      <c r="F32" s="425"/>
      <c r="G32" s="425"/>
      <c r="H32" s="425"/>
      <c r="I32" s="425"/>
      <c r="J32" s="425"/>
      <c r="K32" s="426"/>
      <c r="L32" s="426"/>
    </row>
    <row r="33" spans="2:10" ht="9" customHeight="1">
      <c r="B33" s="287"/>
      <c r="C33" s="288"/>
      <c r="D33" s="288"/>
      <c r="E33" s="288"/>
      <c r="F33" s="288"/>
      <c r="G33" s="288"/>
      <c r="H33" s="288"/>
      <c r="I33" s="288"/>
      <c r="J33" s="288"/>
    </row>
    <row r="34" spans="2:12" ht="30" customHeight="1">
      <c r="B34" s="417" t="s">
        <v>411</v>
      </c>
      <c r="C34" s="386"/>
      <c r="D34" s="386"/>
      <c r="E34" s="386"/>
      <c r="F34" s="386"/>
      <c r="G34" s="386"/>
      <c r="H34" s="386"/>
      <c r="I34" s="386"/>
      <c r="J34" s="386"/>
      <c r="K34" s="423"/>
      <c r="L34" s="423"/>
    </row>
    <row r="35" spans="2:10" ht="9" customHeight="1">
      <c r="B35" s="12"/>
      <c r="C35" s="13"/>
      <c r="D35" s="13"/>
      <c r="E35" s="13"/>
      <c r="F35" s="13"/>
      <c r="G35" s="13"/>
      <c r="H35" s="13"/>
      <c r="I35" s="13"/>
      <c r="J35" s="13"/>
    </row>
    <row r="36" spans="2:12" ht="26.25" customHeight="1">
      <c r="B36" s="417" t="s">
        <v>412</v>
      </c>
      <c r="C36" s="386"/>
      <c r="D36" s="386"/>
      <c r="E36" s="386"/>
      <c r="F36" s="386"/>
      <c r="G36" s="386"/>
      <c r="H36" s="386"/>
      <c r="I36" s="386"/>
      <c r="J36" s="386"/>
      <c r="K36" s="423"/>
      <c r="L36" s="423"/>
    </row>
    <row r="37" spans="2:10" ht="9" customHeight="1">
      <c r="B37" s="12"/>
      <c r="C37" s="13"/>
      <c r="D37" s="13"/>
      <c r="E37" s="13"/>
      <c r="F37" s="13"/>
      <c r="G37" s="13"/>
      <c r="H37" s="13"/>
      <c r="I37" s="13"/>
      <c r="J37" s="13"/>
    </row>
    <row r="38" spans="2:12" ht="25.5" customHeight="1">
      <c r="B38" s="417" t="s">
        <v>413</v>
      </c>
      <c r="C38" s="423"/>
      <c r="D38" s="423"/>
      <c r="E38" s="423"/>
      <c r="F38" s="423"/>
      <c r="G38" s="423"/>
      <c r="H38" s="423"/>
      <c r="I38" s="423"/>
      <c r="J38" s="423"/>
      <c r="K38" s="423"/>
      <c r="L38" s="423"/>
    </row>
    <row r="39" ht="9" customHeight="1"/>
    <row r="40" spans="2:12" ht="68.25" customHeight="1">
      <c r="B40" s="422" t="s">
        <v>565</v>
      </c>
      <c r="C40" s="386"/>
      <c r="D40" s="386"/>
      <c r="E40" s="386"/>
      <c r="F40" s="386"/>
      <c r="G40" s="386"/>
      <c r="H40" s="386"/>
      <c r="I40" s="386"/>
      <c r="J40" s="386"/>
      <c r="K40" s="423"/>
      <c r="L40" s="423"/>
    </row>
    <row r="43" ht="12.75">
      <c r="B43" s="3" t="s">
        <v>499</v>
      </c>
    </row>
  </sheetData>
  <sheetProtection insertColumns="0" insertRows="0"/>
  <mergeCells count="19">
    <mergeCell ref="E22:H22"/>
    <mergeCell ref="E19:H19"/>
    <mergeCell ref="B28:J28"/>
    <mergeCell ref="B30:L30"/>
    <mergeCell ref="B24:C24"/>
    <mergeCell ref="E25:H25"/>
    <mergeCell ref="C25:D25"/>
    <mergeCell ref="E7:F7"/>
    <mergeCell ref="E8:F8"/>
    <mergeCell ref="A1:J1"/>
    <mergeCell ref="E10:F10"/>
    <mergeCell ref="E9:F9"/>
    <mergeCell ref="A2:J2"/>
    <mergeCell ref="E6:F6"/>
    <mergeCell ref="B40:L40"/>
    <mergeCell ref="B32:L32"/>
    <mergeCell ref="B34:L34"/>
    <mergeCell ref="B36:L36"/>
    <mergeCell ref="B38:L38"/>
  </mergeCells>
  <printOptions/>
  <pageMargins left="0.75" right="0.75" top="1" bottom="1" header="0.5" footer="0.5"/>
  <pageSetup cellComments="atEnd" horizontalDpi="600" verticalDpi="600" orientation="portrait" scale="89" r:id="rId3"/>
  <headerFooter alignWithMargins="0">
    <oddFooter>&amp;L&amp;"Garamond,Regular"Revised July 2011&amp;C&amp;"Garamond,Regular"3.2</oddFooter>
  </headerFooter>
  <legacyDrawing r:id="rId2"/>
</worksheet>
</file>

<file path=xl/worksheets/sheet7.xml><?xml version="1.0" encoding="utf-8"?>
<worksheet xmlns="http://schemas.openxmlformats.org/spreadsheetml/2006/main" xmlns:r="http://schemas.openxmlformats.org/officeDocument/2006/relationships">
  <dimension ref="A1:M38"/>
  <sheetViews>
    <sheetView workbookViewId="0" topLeftCell="A1">
      <selection activeCell="E7" sqref="E7"/>
    </sheetView>
  </sheetViews>
  <sheetFormatPr defaultColWidth="9.140625" defaultRowHeight="12.75"/>
  <cols>
    <col min="1" max="1" width="18.8515625" style="3" customWidth="1"/>
    <col min="2" max="2" width="11.28125" style="3" customWidth="1"/>
    <col min="3" max="3" width="10.28125" style="3" customWidth="1"/>
    <col min="4" max="4" width="9.00390625" style="3" customWidth="1"/>
    <col min="5" max="5" width="14.28125" style="3" customWidth="1"/>
    <col min="6" max="6" width="14.8515625" style="3" customWidth="1"/>
    <col min="7" max="7" width="10.57421875" style="3" customWidth="1"/>
    <col min="8" max="8" width="9.00390625" style="3" customWidth="1"/>
    <col min="9" max="9" width="13.00390625" style="3" customWidth="1"/>
    <col min="10" max="10" width="7.140625" style="3" customWidth="1"/>
    <col min="11" max="12" width="10.28125" style="3" customWidth="1"/>
    <col min="13" max="13" width="7.7109375" style="3" customWidth="1"/>
    <col min="14" max="14" width="8.28125" style="3" customWidth="1"/>
    <col min="15" max="16384" width="9.140625" style="3" customWidth="1"/>
  </cols>
  <sheetData>
    <row r="1" spans="1:13" ht="15.75">
      <c r="A1" s="415" t="s">
        <v>456</v>
      </c>
      <c r="B1" s="415"/>
      <c r="C1" s="415"/>
      <c r="D1" s="415"/>
      <c r="E1" s="415"/>
      <c r="F1" s="415"/>
      <c r="G1" s="415"/>
      <c r="H1" s="415"/>
      <c r="I1" s="415"/>
      <c r="J1" s="302"/>
      <c r="K1" s="302"/>
      <c r="L1" s="302"/>
      <c r="M1" s="302"/>
    </row>
    <row r="2" spans="1:13" ht="15.75">
      <c r="A2" s="415" t="s">
        <v>427</v>
      </c>
      <c r="B2" s="415"/>
      <c r="C2" s="415"/>
      <c r="D2" s="415"/>
      <c r="E2" s="415"/>
      <c r="F2" s="415"/>
      <c r="G2" s="415"/>
      <c r="H2" s="415"/>
      <c r="I2" s="415"/>
      <c r="J2" s="302"/>
      <c r="K2" s="302"/>
      <c r="L2" s="302"/>
      <c r="M2" s="302"/>
    </row>
    <row r="4" spans="1:13" ht="15">
      <c r="A4" s="434" t="s">
        <v>451</v>
      </c>
      <c r="B4" s="435"/>
      <c r="C4" s="435"/>
      <c r="D4" s="435"/>
      <c r="E4" s="435"/>
      <c r="F4" s="435"/>
      <c r="G4" s="435"/>
      <c r="H4" s="435"/>
      <c r="I4" s="435"/>
      <c r="J4" s="304"/>
      <c r="K4" s="304"/>
      <c r="L4" s="304"/>
      <c r="M4" s="304"/>
    </row>
    <row r="5" spans="4:13" ht="12.75">
      <c r="D5" s="7"/>
      <c r="E5" s="7"/>
      <c r="F5" s="7"/>
      <c r="G5" s="14"/>
      <c r="H5" s="14"/>
      <c r="I5" s="14"/>
      <c r="J5" s="14"/>
      <c r="K5" s="15"/>
      <c r="L5" s="15"/>
      <c r="M5" s="15"/>
    </row>
    <row r="6" spans="1:13" ht="51">
      <c r="A6" s="364" t="s">
        <v>136</v>
      </c>
      <c r="B6" s="364" t="s">
        <v>536</v>
      </c>
      <c r="C6" s="364" t="s">
        <v>537</v>
      </c>
      <c r="D6" s="364" t="s">
        <v>223</v>
      </c>
      <c r="E6" s="364" t="s">
        <v>566</v>
      </c>
      <c r="F6" s="364" t="s">
        <v>160</v>
      </c>
      <c r="G6" s="364" t="s">
        <v>135</v>
      </c>
      <c r="H6" s="364" t="s">
        <v>30</v>
      </c>
      <c r="I6" s="364" t="s">
        <v>567</v>
      </c>
      <c r="J6" s="368"/>
      <c r="K6" s="369"/>
      <c r="L6" s="369"/>
      <c r="M6" s="369"/>
    </row>
    <row r="7" spans="1:13" ht="21" customHeight="1">
      <c r="A7" s="370" t="s">
        <v>568</v>
      </c>
      <c r="B7" s="110" t="s">
        <v>5</v>
      </c>
      <c r="C7" s="110" t="s">
        <v>5</v>
      </c>
      <c r="D7" s="110" t="s">
        <v>5</v>
      </c>
      <c r="E7" s="110"/>
      <c r="F7" s="110"/>
      <c r="G7" s="110"/>
      <c r="H7" s="110"/>
      <c r="I7" s="371">
        <f aca="true" t="shared" si="0" ref="I7:I17">SUM(B7:H7)</f>
        <v>0</v>
      </c>
      <c r="J7" s="374"/>
      <c r="K7" s="375"/>
      <c r="L7" s="375"/>
      <c r="M7" s="375" t="s">
        <v>5</v>
      </c>
    </row>
    <row r="8" spans="1:13" ht="21" customHeight="1">
      <c r="A8" s="370" t="s">
        <v>161</v>
      </c>
      <c r="B8" s="110"/>
      <c r="C8" s="110"/>
      <c r="D8" s="110"/>
      <c r="E8" s="110"/>
      <c r="F8" s="110"/>
      <c r="G8" s="110"/>
      <c r="H8" s="110"/>
      <c r="I8" s="371">
        <f t="shared" si="0"/>
        <v>0</v>
      </c>
      <c r="J8" s="374"/>
      <c r="K8" s="375"/>
      <c r="L8" s="375"/>
      <c r="M8" s="375" t="s">
        <v>5</v>
      </c>
    </row>
    <row r="9" spans="1:13" ht="21" customHeight="1">
      <c r="A9" s="370" t="s">
        <v>25</v>
      </c>
      <c r="B9" s="110"/>
      <c r="C9" s="110"/>
      <c r="D9" s="110"/>
      <c r="E9" s="110"/>
      <c r="F9" s="110"/>
      <c r="G9" s="110"/>
      <c r="H9" s="110"/>
      <c r="I9" s="371">
        <f t="shared" si="0"/>
        <v>0</v>
      </c>
      <c r="J9" s="374"/>
      <c r="K9" s="375"/>
      <c r="L9" s="375"/>
      <c r="M9" s="375" t="s">
        <v>5</v>
      </c>
    </row>
    <row r="10" spans="1:13" ht="12.75">
      <c r="A10" s="376" t="s">
        <v>26</v>
      </c>
      <c r="B10" s="110"/>
      <c r="C10" s="110"/>
      <c r="D10" s="110"/>
      <c r="E10" s="110"/>
      <c r="F10" s="110"/>
      <c r="G10" s="110"/>
      <c r="H10" s="110"/>
      <c r="I10" s="371">
        <f t="shared" si="0"/>
        <v>0</v>
      </c>
      <c r="J10" s="374"/>
      <c r="K10" s="375"/>
      <c r="L10" s="375"/>
      <c r="M10" s="375" t="s">
        <v>5</v>
      </c>
    </row>
    <row r="11" spans="1:13" ht="25.5">
      <c r="A11" s="376" t="s">
        <v>534</v>
      </c>
      <c r="B11" s="110"/>
      <c r="C11" s="110"/>
      <c r="D11" s="110"/>
      <c r="E11" s="110" t="s">
        <v>5</v>
      </c>
      <c r="F11" s="110"/>
      <c r="G11" s="110"/>
      <c r="H11" s="110"/>
      <c r="I11" s="371">
        <f t="shared" si="0"/>
        <v>0</v>
      </c>
      <c r="J11" s="374"/>
      <c r="K11" s="375"/>
      <c r="L11" s="375"/>
      <c r="M11" s="375"/>
    </row>
    <row r="12" spans="1:13" ht="20.25" customHeight="1">
      <c r="A12" s="377" t="s">
        <v>27</v>
      </c>
      <c r="B12" s="110"/>
      <c r="C12" s="110"/>
      <c r="D12" s="110"/>
      <c r="E12" s="110"/>
      <c r="F12" s="110"/>
      <c r="G12" s="110"/>
      <c r="H12" s="110"/>
      <c r="I12" s="371">
        <f t="shared" si="0"/>
        <v>0</v>
      </c>
      <c r="J12" s="374"/>
      <c r="K12" s="375"/>
      <c r="L12" s="375"/>
      <c r="M12" s="375" t="s">
        <v>5</v>
      </c>
    </row>
    <row r="13" spans="1:13" ht="12.75">
      <c r="A13" s="370" t="s">
        <v>569</v>
      </c>
      <c r="B13" s="110"/>
      <c r="C13" s="110"/>
      <c r="D13" s="110"/>
      <c r="E13" s="110"/>
      <c r="F13" s="110"/>
      <c r="G13" s="110"/>
      <c r="H13" s="110"/>
      <c r="I13" s="371">
        <f t="shared" si="0"/>
        <v>0</v>
      </c>
      <c r="J13" s="374"/>
      <c r="K13" s="375"/>
      <c r="L13" s="375"/>
      <c r="M13" s="375" t="s">
        <v>5</v>
      </c>
    </row>
    <row r="14" spans="1:13" ht="24.75" customHeight="1">
      <c r="A14" s="376" t="s">
        <v>570</v>
      </c>
      <c r="B14" s="110"/>
      <c r="C14" s="110"/>
      <c r="D14" s="110"/>
      <c r="E14" s="110"/>
      <c r="F14" s="110"/>
      <c r="G14" s="110"/>
      <c r="H14" s="110"/>
      <c r="I14" s="371">
        <f t="shared" si="0"/>
        <v>0</v>
      </c>
      <c r="J14" s="374"/>
      <c r="K14" s="375"/>
      <c r="L14" s="375"/>
      <c r="M14" s="375"/>
    </row>
    <row r="15" spans="1:13" ht="12.75">
      <c r="A15" s="376" t="s">
        <v>28</v>
      </c>
      <c r="B15" s="378">
        <f aca="true" t="shared" si="1" ref="B15:H15">SUM(B7:B14)</f>
        <v>0</v>
      </c>
      <c r="C15" s="378">
        <f t="shared" si="1"/>
        <v>0</v>
      </c>
      <c r="D15" s="378">
        <f t="shared" si="1"/>
        <v>0</v>
      </c>
      <c r="E15" s="378">
        <f t="shared" si="1"/>
        <v>0</v>
      </c>
      <c r="F15" s="378">
        <f t="shared" si="1"/>
        <v>0</v>
      </c>
      <c r="G15" s="378">
        <f t="shared" si="1"/>
        <v>0</v>
      </c>
      <c r="H15" s="378">
        <f t="shared" si="1"/>
        <v>0</v>
      </c>
      <c r="I15" s="371">
        <f t="shared" si="0"/>
        <v>0</v>
      </c>
      <c r="J15" s="374"/>
      <c r="K15" s="50"/>
      <c r="L15" s="50"/>
      <c r="M15" s="50"/>
    </row>
    <row r="16" spans="1:13" ht="25.5">
      <c r="A16" s="376" t="s">
        <v>29</v>
      </c>
      <c r="B16" s="46"/>
      <c r="C16" s="46"/>
      <c r="D16" s="46"/>
      <c r="E16" s="46"/>
      <c r="F16" s="46"/>
      <c r="G16" s="46"/>
      <c r="H16" s="46"/>
      <c r="I16" s="371">
        <f t="shared" si="0"/>
        <v>0</v>
      </c>
      <c r="J16" s="374"/>
      <c r="K16" s="50"/>
      <c r="L16" s="50"/>
      <c r="M16" s="50"/>
    </row>
    <row r="17" spans="1:13" ht="25.5">
      <c r="A17" s="376" t="s">
        <v>535</v>
      </c>
      <c r="B17" s="110"/>
      <c r="C17" s="110"/>
      <c r="D17" s="110"/>
      <c r="E17" s="110"/>
      <c r="F17" s="110"/>
      <c r="G17" s="110"/>
      <c r="H17" s="110"/>
      <c r="I17" s="371">
        <f t="shared" si="0"/>
        <v>0</v>
      </c>
      <c r="J17" s="374"/>
      <c r="K17" s="375"/>
      <c r="L17" s="375"/>
      <c r="M17" s="375"/>
    </row>
    <row r="18" spans="1:13" ht="12.75">
      <c r="A18" s="48"/>
      <c r="B18" s="50"/>
      <c r="C18" s="50"/>
      <c r="D18" s="50"/>
      <c r="E18" s="50"/>
      <c r="F18" s="50"/>
      <c r="G18" s="50"/>
      <c r="H18" s="50"/>
      <c r="I18" s="50"/>
      <c r="J18" s="50"/>
      <c r="K18" s="50"/>
      <c r="L18" s="50"/>
      <c r="M18" s="49"/>
    </row>
    <row r="20" spans="1:5" ht="38.25">
      <c r="A20" s="364" t="s">
        <v>571</v>
      </c>
      <c r="B20" s="364" t="s">
        <v>572</v>
      </c>
      <c r="C20" s="364" t="s">
        <v>31</v>
      </c>
      <c r="D20" s="438" t="s">
        <v>573</v>
      </c>
      <c r="E20" s="439"/>
    </row>
    <row r="21" spans="1:5" ht="12.75">
      <c r="A21" s="370" t="s">
        <v>568</v>
      </c>
      <c r="B21" s="110" t="s">
        <v>5</v>
      </c>
      <c r="C21" s="110" t="s">
        <v>5</v>
      </c>
      <c r="D21" s="436" t="s">
        <v>5</v>
      </c>
      <c r="E21" s="437"/>
    </row>
    <row r="22" spans="1:5" ht="12.75">
      <c r="A22" s="370" t="s">
        <v>161</v>
      </c>
      <c r="B22" s="110"/>
      <c r="C22" s="110"/>
      <c r="D22" s="436"/>
      <c r="E22" s="437"/>
    </row>
    <row r="23" spans="1:5" ht="12.75">
      <c r="A23" s="370" t="s">
        <v>25</v>
      </c>
      <c r="B23" s="110"/>
      <c r="C23" s="110"/>
      <c r="D23" s="436"/>
      <c r="E23" s="437"/>
    </row>
    <row r="24" spans="1:5" ht="12.75">
      <c r="A24" s="376" t="s">
        <v>26</v>
      </c>
      <c r="B24" s="110"/>
      <c r="C24" s="110"/>
      <c r="D24" s="436"/>
      <c r="E24" s="437"/>
    </row>
    <row r="25" spans="1:5" ht="25.5">
      <c r="A25" s="376" t="s">
        <v>534</v>
      </c>
      <c r="B25" s="110"/>
      <c r="C25" s="110"/>
      <c r="D25" s="436"/>
      <c r="E25" s="437"/>
    </row>
    <row r="26" spans="1:5" ht="12.75">
      <c r="A26" s="377" t="s">
        <v>27</v>
      </c>
      <c r="B26" s="110"/>
      <c r="C26" s="110"/>
      <c r="D26" s="436"/>
      <c r="E26" s="437"/>
    </row>
    <row r="27" spans="1:5" ht="12.75">
      <c r="A27" s="370" t="s">
        <v>569</v>
      </c>
      <c r="B27" s="110"/>
      <c r="C27" s="110"/>
      <c r="D27" s="436"/>
      <c r="E27" s="437"/>
    </row>
    <row r="28" spans="1:5" ht="25.5">
      <c r="A28" s="376" t="s">
        <v>570</v>
      </c>
      <c r="B28" s="110"/>
      <c r="C28" s="110"/>
      <c r="D28" s="436"/>
      <c r="E28" s="437"/>
    </row>
    <row r="29" spans="1:5" ht="12.75">
      <c r="A29" s="376" t="s">
        <v>28</v>
      </c>
      <c r="B29" s="46"/>
      <c r="C29" s="46"/>
      <c r="D29" s="436"/>
      <c r="E29" s="437"/>
    </row>
    <row r="30" spans="1:5" ht="25.5">
      <c r="A30" s="376" t="s">
        <v>29</v>
      </c>
      <c r="B30" s="46"/>
      <c r="C30" s="46"/>
      <c r="D30" s="436"/>
      <c r="E30" s="437"/>
    </row>
    <row r="31" spans="1:5" ht="25.5">
      <c r="A31" s="376" t="s">
        <v>574</v>
      </c>
      <c r="B31" s="379" t="s">
        <v>144</v>
      </c>
      <c r="C31" s="379" t="s">
        <v>144</v>
      </c>
      <c r="D31" s="440"/>
      <c r="E31" s="397"/>
    </row>
    <row r="33" ht="12.75">
      <c r="A33" s="3" t="s">
        <v>575</v>
      </c>
    </row>
    <row r="34" spans="1:9" ht="29.25" customHeight="1">
      <c r="A34" s="433" t="s">
        <v>576</v>
      </c>
      <c r="B34" s="433"/>
      <c r="C34" s="433"/>
      <c r="D34" s="433"/>
      <c r="E34" s="433"/>
      <c r="F34" s="433"/>
      <c r="G34" s="433"/>
      <c r="H34" s="433"/>
      <c r="I34" s="433"/>
    </row>
    <row r="35" spans="1:13" ht="25.5" customHeight="1">
      <c r="A35" s="433" t="s">
        <v>577</v>
      </c>
      <c r="B35" s="433"/>
      <c r="C35" s="433"/>
      <c r="D35" s="433"/>
      <c r="E35" s="433"/>
      <c r="F35" s="433"/>
      <c r="G35" s="433"/>
      <c r="H35" s="433"/>
      <c r="I35" s="433"/>
      <c r="J35" s="2"/>
      <c r="K35" s="2"/>
      <c r="L35" s="2"/>
      <c r="M35" s="2"/>
    </row>
    <row r="36" ht="12.75">
      <c r="A36" s="3" t="s">
        <v>578</v>
      </c>
    </row>
    <row r="38" ht="12.75">
      <c r="A38" s="3" t="s">
        <v>452</v>
      </c>
    </row>
  </sheetData>
  <sheetProtection insertColumns="0" insertRows="0"/>
  <mergeCells count="17">
    <mergeCell ref="A35:I35"/>
    <mergeCell ref="D20:E20"/>
    <mergeCell ref="D21:E21"/>
    <mergeCell ref="D22:E22"/>
    <mergeCell ref="D23:E23"/>
    <mergeCell ref="D24:E24"/>
    <mergeCell ref="D25:E25"/>
    <mergeCell ref="D30:E30"/>
    <mergeCell ref="D31:E31"/>
    <mergeCell ref="D26:E26"/>
    <mergeCell ref="A34:I34"/>
    <mergeCell ref="A4:I4"/>
    <mergeCell ref="A2:I2"/>
    <mergeCell ref="A1:I1"/>
    <mergeCell ref="D27:E27"/>
    <mergeCell ref="D28:E28"/>
    <mergeCell ref="D29:E29"/>
  </mergeCells>
  <printOptions/>
  <pageMargins left="0.75" right="0.75" top="1" bottom="1" header="0.5" footer="0.5"/>
  <pageSetup cellComments="atEnd" horizontalDpi="600" verticalDpi="600" orientation="portrait" scale="78" r:id="rId1"/>
  <headerFooter alignWithMargins="0">
    <oddFooter>&amp;L&amp;"Garamond,Regular"Revised July 2011&amp;C&amp;"Garamond,Regular"4.1</oddFooter>
  </headerFooter>
  <ignoredErrors>
    <ignoredError sqref="I7:I17" unlockedFormula="1"/>
  </ignoredErrors>
</worksheet>
</file>

<file path=xl/worksheets/sheet8.xml><?xml version="1.0" encoding="utf-8"?>
<worksheet xmlns="http://schemas.openxmlformats.org/spreadsheetml/2006/main" xmlns:r="http://schemas.openxmlformats.org/officeDocument/2006/relationships">
  <dimension ref="A1:P49"/>
  <sheetViews>
    <sheetView workbookViewId="0" topLeftCell="A1">
      <selection activeCell="B49" sqref="B49:M49"/>
    </sheetView>
  </sheetViews>
  <sheetFormatPr defaultColWidth="9.140625" defaultRowHeight="12.75"/>
  <cols>
    <col min="1" max="1" width="2.28125" style="32" customWidth="1"/>
    <col min="2" max="2" width="25.140625" style="35" customWidth="1"/>
    <col min="3" max="3" width="6.140625" style="35" customWidth="1"/>
    <col min="4" max="4" width="0.85546875" style="33" customWidth="1"/>
    <col min="5" max="5" width="9.421875" style="33" customWidth="1"/>
    <col min="6" max="6" width="0.85546875" style="33" customWidth="1"/>
    <col min="7" max="7" width="10.7109375" style="32" customWidth="1"/>
    <col min="8" max="8" width="0.85546875" style="32" customWidth="1"/>
    <col min="9" max="9" width="10.00390625" style="32" customWidth="1"/>
    <col min="10" max="10" width="0.85546875" style="32" customWidth="1"/>
    <col min="11" max="11" width="9.140625" style="32" customWidth="1"/>
    <col min="12" max="12" width="0.85546875" style="32" customWidth="1"/>
    <col min="13" max="13" width="13.7109375" style="32" customWidth="1"/>
    <col min="17" max="16384" width="9.140625" style="32" customWidth="1"/>
  </cols>
  <sheetData>
    <row r="1" spans="1:13" ht="15.75">
      <c r="A1" s="406" t="s">
        <v>456</v>
      </c>
      <c r="B1" s="406"/>
      <c r="C1" s="406"/>
      <c r="D1" s="406"/>
      <c r="E1" s="406"/>
      <c r="F1" s="406"/>
      <c r="G1" s="406"/>
      <c r="H1" s="406"/>
      <c r="I1" s="406"/>
      <c r="J1" s="406"/>
      <c r="K1" s="406"/>
      <c r="L1" s="406"/>
      <c r="M1" s="406"/>
    </row>
    <row r="2" spans="1:13" ht="15.75">
      <c r="A2" s="406" t="s">
        <v>435</v>
      </c>
      <c r="B2" s="406"/>
      <c r="C2" s="406"/>
      <c r="D2" s="406"/>
      <c r="E2" s="406"/>
      <c r="F2" s="406"/>
      <c r="G2" s="406"/>
      <c r="H2" s="406"/>
      <c r="I2" s="406"/>
      <c r="J2" s="406"/>
      <c r="K2" s="406"/>
      <c r="L2" s="406"/>
      <c r="M2" s="406"/>
    </row>
    <row r="3" spans="1:13" ht="12.75">
      <c r="A3" s="34"/>
      <c r="B3" s="56"/>
      <c r="C3" s="56"/>
      <c r="D3" s="34"/>
      <c r="E3" s="34"/>
      <c r="F3" s="34"/>
      <c r="G3" s="34"/>
      <c r="H3" s="34"/>
      <c r="I3" s="34"/>
      <c r="J3" s="34"/>
      <c r="K3" s="34"/>
      <c r="L3" s="34"/>
      <c r="M3" s="34"/>
    </row>
    <row r="4" spans="1:13" ht="12.75">
      <c r="A4" s="35"/>
      <c r="B4" s="3"/>
      <c r="E4" s="324" t="s">
        <v>210</v>
      </c>
      <c r="F4" s="324"/>
      <c r="G4" s="324" t="s">
        <v>211</v>
      </c>
      <c r="H4" s="324"/>
      <c r="I4" s="324" t="s">
        <v>221</v>
      </c>
      <c r="J4" s="324"/>
      <c r="K4" s="324" t="s">
        <v>212</v>
      </c>
      <c r="L4" s="324"/>
      <c r="M4" s="324" t="s">
        <v>272</v>
      </c>
    </row>
    <row r="5" spans="5:13" ht="12.75">
      <c r="E5" s="326" t="s">
        <v>213</v>
      </c>
      <c r="F5" s="326"/>
      <c r="G5" s="326" t="s">
        <v>213</v>
      </c>
      <c r="H5" s="334"/>
      <c r="I5" s="326" t="s">
        <v>213</v>
      </c>
      <c r="J5" s="334"/>
      <c r="K5" s="326" t="s">
        <v>521</v>
      </c>
      <c r="L5" s="334"/>
      <c r="M5" s="326" t="s">
        <v>511</v>
      </c>
    </row>
    <row r="6" spans="1:13" ht="12.75">
      <c r="A6" s="3"/>
      <c r="B6" s="35" t="s">
        <v>214</v>
      </c>
      <c r="E6" s="331" t="s">
        <v>207</v>
      </c>
      <c r="F6" s="332"/>
      <c r="G6" s="331" t="s">
        <v>222</v>
      </c>
      <c r="H6" s="332" t="s">
        <v>5</v>
      </c>
      <c r="I6" s="331" t="s">
        <v>206</v>
      </c>
      <c r="J6" s="333"/>
      <c r="K6" s="331" t="s">
        <v>206</v>
      </c>
      <c r="L6" s="333"/>
      <c r="M6" s="331" t="s">
        <v>207</v>
      </c>
    </row>
    <row r="7" spans="1:13" ht="12.75">
      <c r="A7" s="58" t="s">
        <v>215</v>
      </c>
      <c r="D7" s="57"/>
      <c r="E7" s="57"/>
      <c r="F7" s="57"/>
      <c r="G7" s="33"/>
      <c r="H7" s="59"/>
      <c r="I7" s="33"/>
      <c r="J7" s="59"/>
      <c r="K7" s="33"/>
      <c r="L7" s="59"/>
      <c r="M7" s="59"/>
    </row>
    <row r="8" spans="1:16" s="67" customFormat="1" ht="12.75">
      <c r="A8" s="64" t="s">
        <v>182</v>
      </c>
      <c r="B8" s="444"/>
      <c r="C8" s="445"/>
      <c r="D8" s="123"/>
      <c r="E8" s="143"/>
      <c r="F8" s="123"/>
      <c r="G8" s="144"/>
      <c r="H8" s="124"/>
      <c r="I8" s="144"/>
      <c r="J8" s="124"/>
      <c r="K8" s="144"/>
      <c r="L8" s="124"/>
      <c r="M8" s="144"/>
      <c r="N8"/>
      <c r="O8"/>
      <c r="P8"/>
    </row>
    <row r="9" spans="2:16" s="67" customFormat="1" ht="12.75">
      <c r="B9" s="446"/>
      <c r="C9" s="446"/>
      <c r="D9"/>
      <c r="E9" s="139"/>
      <c r="F9" s="123"/>
      <c r="G9" s="144"/>
      <c r="H9" s="124"/>
      <c r="I9" s="144"/>
      <c r="J9" s="124"/>
      <c r="K9" s="144"/>
      <c r="L9" s="124"/>
      <c r="M9" s="144"/>
      <c r="N9"/>
      <c r="O9"/>
      <c r="P9"/>
    </row>
    <row r="10" spans="2:16" s="67" customFormat="1" ht="12.75">
      <c r="B10" s="441"/>
      <c r="C10" s="441"/>
      <c r="D10" s="123"/>
      <c r="E10" s="143"/>
      <c r="F10" s="123"/>
      <c r="G10" s="144"/>
      <c r="H10" s="124"/>
      <c r="I10" s="144"/>
      <c r="J10" s="124"/>
      <c r="K10" s="144"/>
      <c r="L10" s="124"/>
      <c r="M10" s="144"/>
      <c r="N10"/>
      <c r="O10"/>
      <c r="P10"/>
    </row>
    <row r="11" spans="2:16" s="67" customFormat="1" ht="12.75">
      <c r="B11" s="441"/>
      <c r="C11" s="441"/>
      <c r="D11" s="123"/>
      <c r="E11" s="143"/>
      <c r="F11" s="123"/>
      <c r="G11" s="144"/>
      <c r="H11" s="124"/>
      <c r="I11" s="144"/>
      <c r="J11" s="124"/>
      <c r="K11" s="144"/>
      <c r="L11" s="124"/>
      <c r="M11" s="144"/>
      <c r="N11"/>
      <c r="O11"/>
      <c r="P11"/>
    </row>
    <row r="12" spans="2:16" s="67" customFormat="1" ht="12.75">
      <c r="B12" s="441"/>
      <c r="C12" s="441"/>
      <c r="D12" s="123"/>
      <c r="E12" s="143"/>
      <c r="F12" s="123"/>
      <c r="G12" s="144"/>
      <c r="H12" s="124"/>
      <c r="I12" s="144"/>
      <c r="J12" s="124"/>
      <c r="K12" s="144"/>
      <c r="L12" s="124"/>
      <c r="M12" s="144"/>
      <c r="N12"/>
      <c r="O12"/>
      <c r="P12"/>
    </row>
    <row r="13" spans="2:16" s="67" customFormat="1" ht="12.75">
      <c r="B13" s="68"/>
      <c r="C13" s="69" t="s">
        <v>216</v>
      </c>
      <c r="D13" s="65"/>
      <c r="E13" s="70">
        <f>SUM(E8:E12)</f>
        <v>0</v>
      </c>
      <c r="F13" s="65"/>
      <c r="G13" s="70">
        <f>SUM(G8:G12)</f>
        <v>0</v>
      </c>
      <c r="H13" s="70"/>
      <c r="I13" s="70">
        <f>SUM(I8:I12)</f>
        <v>0</v>
      </c>
      <c r="J13" s="70"/>
      <c r="K13" s="70">
        <f>SUM(K8:K12)</f>
        <v>0</v>
      </c>
      <c r="L13" s="70"/>
      <c r="M13" s="70">
        <f>SUM(M8:M12)</f>
        <v>0</v>
      </c>
      <c r="N13"/>
      <c r="O13"/>
      <c r="P13"/>
    </row>
    <row r="14" spans="2:16" s="67" customFormat="1" ht="12.75">
      <c r="B14" s="69"/>
      <c r="C14" s="69"/>
      <c r="D14" s="65"/>
      <c r="E14" s="65"/>
      <c r="F14" s="65"/>
      <c r="N14"/>
      <c r="O14"/>
      <c r="P14"/>
    </row>
    <row r="15" spans="1:16" s="67" customFormat="1" ht="12.75">
      <c r="A15" s="71" t="s">
        <v>217</v>
      </c>
      <c r="B15" s="69"/>
      <c r="C15" s="69"/>
      <c r="D15" s="72"/>
      <c r="E15" s="72"/>
      <c r="F15" s="72"/>
      <c r="G15" s="65"/>
      <c r="H15" s="73"/>
      <c r="I15" s="65"/>
      <c r="J15" s="73"/>
      <c r="K15" s="65"/>
      <c r="L15" s="73"/>
      <c r="M15" s="73"/>
      <c r="N15"/>
      <c r="O15"/>
      <c r="P15"/>
    </row>
    <row r="16" spans="1:16" s="67" customFormat="1" ht="12.75">
      <c r="A16" s="145" t="s">
        <v>182</v>
      </c>
      <c r="B16" s="441"/>
      <c r="C16" s="441"/>
      <c r="D16" s="123"/>
      <c r="E16" s="143"/>
      <c r="F16" s="123"/>
      <c r="G16" s="144"/>
      <c r="H16" s="124"/>
      <c r="I16" s="144"/>
      <c r="J16" s="124"/>
      <c r="K16" s="144"/>
      <c r="L16" s="124"/>
      <c r="M16" s="144"/>
      <c r="N16"/>
      <c r="O16"/>
      <c r="P16"/>
    </row>
    <row r="17" spans="2:16" s="67" customFormat="1" ht="12.75">
      <c r="B17" s="441" t="s">
        <v>5</v>
      </c>
      <c r="C17" s="441"/>
      <c r="D17" s="123"/>
      <c r="E17" s="143"/>
      <c r="F17" s="123"/>
      <c r="G17" s="144"/>
      <c r="H17" s="124"/>
      <c r="I17" s="144"/>
      <c r="J17" s="124"/>
      <c r="K17" s="144"/>
      <c r="L17" s="124"/>
      <c r="M17" s="144"/>
      <c r="N17"/>
      <c r="O17"/>
      <c r="P17"/>
    </row>
    <row r="18" spans="2:16" s="67" customFormat="1" ht="12.75">
      <c r="B18" s="441" t="s">
        <v>5</v>
      </c>
      <c r="C18" s="441"/>
      <c r="D18" s="123"/>
      <c r="E18" s="143"/>
      <c r="F18" s="123"/>
      <c r="G18" s="144"/>
      <c r="H18" s="124"/>
      <c r="I18" s="144"/>
      <c r="J18" s="124"/>
      <c r="K18" s="144"/>
      <c r="L18" s="124"/>
      <c r="M18" s="144"/>
      <c r="N18"/>
      <c r="O18"/>
      <c r="P18"/>
    </row>
    <row r="19" spans="2:16" s="67" customFormat="1" ht="12.75">
      <c r="B19" s="441"/>
      <c r="C19" s="441"/>
      <c r="D19" s="123"/>
      <c r="E19" s="143"/>
      <c r="F19" s="123"/>
      <c r="G19" s="144"/>
      <c r="H19" s="124"/>
      <c r="I19" s="144"/>
      <c r="J19" s="124"/>
      <c r="K19" s="144"/>
      <c r="L19" s="124"/>
      <c r="M19" s="144"/>
      <c r="N19"/>
      <c r="O19"/>
      <c r="P19"/>
    </row>
    <row r="20" spans="2:16" s="67" customFormat="1" ht="12.75">
      <c r="B20" s="441" t="s">
        <v>5</v>
      </c>
      <c r="C20" s="441"/>
      <c r="D20" s="123"/>
      <c r="E20" s="143"/>
      <c r="F20" s="123"/>
      <c r="G20" s="144"/>
      <c r="H20" s="124"/>
      <c r="I20" s="144"/>
      <c r="J20" s="124"/>
      <c r="K20" s="144"/>
      <c r="L20" s="124"/>
      <c r="M20" s="144"/>
      <c r="N20"/>
      <c r="O20"/>
      <c r="P20"/>
    </row>
    <row r="21" spans="2:16" s="67" customFormat="1" ht="12.75">
      <c r="B21" s="441" t="s">
        <v>5</v>
      </c>
      <c r="C21" s="441"/>
      <c r="D21" s="123"/>
      <c r="E21" s="143"/>
      <c r="F21" s="123"/>
      <c r="G21" s="144"/>
      <c r="H21" s="124"/>
      <c r="I21" s="144"/>
      <c r="J21" s="124"/>
      <c r="K21" s="144"/>
      <c r="L21" s="124"/>
      <c r="M21" s="144"/>
      <c r="N21"/>
      <c r="O21"/>
      <c r="P21"/>
    </row>
    <row r="22" spans="2:16" s="67" customFormat="1" ht="12.75">
      <c r="B22" s="441" t="s">
        <v>5</v>
      </c>
      <c r="C22" s="441"/>
      <c r="D22" s="123"/>
      <c r="E22" s="143"/>
      <c r="F22" s="123"/>
      <c r="G22" s="144"/>
      <c r="H22" s="124"/>
      <c r="I22" s="144"/>
      <c r="J22" s="124"/>
      <c r="K22" s="144"/>
      <c r="L22" s="124"/>
      <c r="M22" s="144"/>
      <c r="N22"/>
      <c r="O22"/>
      <c r="P22"/>
    </row>
    <row r="23" spans="2:16" s="67" customFormat="1" ht="12.75">
      <c r="B23" s="441"/>
      <c r="C23" s="441"/>
      <c r="D23" s="123"/>
      <c r="E23" s="143"/>
      <c r="F23" s="123"/>
      <c r="G23" s="144"/>
      <c r="H23" s="124"/>
      <c r="I23" s="144"/>
      <c r="J23" s="124"/>
      <c r="K23" s="144"/>
      <c r="L23" s="124"/>
      <c r="M23" s="144"/>
      <c r="N23"/>
      <c r="O23"/>
      <c r="P23"/>
    </row>
    <row r="24" spans="1:16" s="67" customFormat="1" ht="12.75">
      <c r="A24" s="145" t="s">
        <v>182</v>
      </c>
      <c r="B24" s="442" t="s">
        <v>218</v>
      </c>
      <c r="C24" s="442"/>
      <c r="D24" s="123"/>
      <c r="E24" s="143"/>
      <c r="F24" s="123"/>
      <c r="G24" s="144"/>
      <c r="H24" s="124"/>
      <c r="I24" s="144"/>
      <c r="J24" s="124"/>
      <c r="K24" s="144"/>
      <c r="L24" s="124"/>
      <c r="M24" s="144"/>
      <c r="N24"/>
      <c r="O24"/>
      <c r="P24"/>
    </row>
    <row r="25" spans="2:16" s="67" customFormat="1" ht="12.75">
      <c r="B25" s="69"/>
      <c r="C25" s="69" t="s">
        <v>216</v>
      </c>
      <c r="D25" s="65"/>
      <c r="E25" s="70">
        <f>SUM(E16:E24)</f>
        <v>0</v>
      </c>
      <c r="F25" s="65"/>
      <c r="G25" s="70">
        <f>SUM(G16:G24)</f>
        <v>0</v>
      </c>
      <c r="H25" s="70"/>
      <c r="I25" s="70">
        <f>SUM(I16:I24)</f>
        <v>0</v>
      </c>
      <c r="J25" s="70"/>
      <c r="K25" s="70">
        <f>SUM(K16:K24)</f>
        <v>0</v>
      </c>
      <c r="L25" s="70"/>
      <c r="M25" s="70">
        <f>SUM(M16:M24)</f>
        <v>0</v>
      </c>
      <c r="N25"/>
      <c r="O25"/>
      <c r="P25"/>
    </row>
    <row r="26" spans="2:16" s="67" customFormat="1" ht="12.75">
      <c r="B26" s="69"/>
      <c r="C26" s="69"/>
      <c r="D26" s="65"/>
      <c r="E26" s="65"/>
      <c r="F26" s="65"/>
      <c r="N26"/>
      <c r="O26"/>
      <c r="P26"/>
    </row>
    <row r="27" spans="1:16" s="67" customFormat="1" ht="12.75">
      <c r="A27" s="71" t="s">
        <v>219</v>
      </c>
      <c r="B27" s="69"/>
      <c r="C27" s="69"/>
      <c r="D27" s="72"/>
      <c r="E27" s="72"/>
      <c r="F27" s="72"/>
      <c r="G27" s="65"/>
      <c r="H27" s="73"/>
      <c r="I27" s="65"/>
      <c r="J27" s="73"/>
      <c r="K27" s="65"/>
      <c r="L27" s="73"/>
      <c r="M27" s="73"/>
      <c r="N27"/>
      <c r="O27"/>
      <c r="P27"/>
    </row>
    <row r="28" spans="1:16" s="67" customFormat="1" ht="12.75">
      <c r="A28" s="145" t="s">
        <v>182</v>
      </c>
      <c r="B28" s="441" t="s">
        <v>5</v>
      </c>
      <c r="C28" s="441"/>
      <c r="D28" s="123"/>
      <c r="E28" s="143"/>
      <c r="F28" s="123"/>
      <c r="G28" s="144"/>
      <c r="H28" s="124"/>
      <c r="I28" s="144"/>
      <c r="J28" s="124"/>
      <c r="K28" s="144"/>
      <c r="L28" s="124"/>
      <c r="M28" s="144"/>
      <c r="N28"/>
      <c r="O28"/>
      <c r="P28"/>
    </row>
    <row r="29" spans="2:16" s="67" customFormat="1" ht="12.75">
      <c r="B29" s="441" t="s">
        <v>5</v>
      </c>
      <c r="C29" s="441"/>
      <c r="D29" s="123"/>
      <c r="E29" s="143"/>
      <c r="F29" s="123"/>
      <c r="G29" s="144"/>
      <c r="H29" s="124"/>
      <c r="I29" s="144"/>
      <c r="J29" s="124"/>
      <c r="K29" s="144"/>
      <c r="L29" s="124"/>
      <c r="M29" s="144"/>
      <c r="N29"/>
      <c r="O29"/>
      <c r="P29"/>
    </row>
    <row r="30" spans="2:16" s="67" customFormat="1" ht="12.75">
      <c r="B30" s="441" t="s">
        <v>5</v>
      </c>
      <c r="C30" s="441"/>
      <c r="D30" s="123"/>
      <c r="E30" s="143"/>
      <c r="F30" s="123"/>
      <c r="G30" s="144"/>
      <c r="H30" s="124"/>
      <c r="I30" s="144"/>
      <c r="J30" s="124"/>
      <c r="K30" s="144"/>
      <c r="L30" s="124"/>
      <c r="M30" s="144"/>
      <c r="N30"/>
      <c r="O30"/>
      <c r="P30"/>
    </row>
    <row r="31" spans="2:16" s="67" customFormat="1" ht="12.75">
      <c r="B31" s="441" t="s">
        <v>5</v>
      </c>
      <c r="C31" s="441"/>
      <c r="D31" s="123"/>
      <c r="E31" s="143"/>
      <c r="F31" s="123"/>
      <c r="G31" s="144"/>
      <c r="H31" s="124"/>
      <c r="I31" s="144"/>
      <c r="J31" s="124"/>
      <c r="K31" s="144"/>
      <c r="L31" s="124"/>
      <c r="M31" s="144"/>
      <c r="N31"/>
      <c r="O31"/>
      <c r="P31"/>
    </row>
    <row r="32" spans="2:16" s="67" customFormat="1" ht="12.75">
      <c r="B32" s="441" t="s">
        <v>5</v>
      </c>
      <c r="C32" s="441"/>
      <c r="D32" s="123"/>
      <c r="E32" s="143"/>
      <c r="F32" s="123"/>
      <c r="G32" s="144"/>
      <c r="H32" s="124"/>
      <c r="I32" s="144"/>
      <c r="J32" s="124"/>
      <c r="K32" s="144"/>
      <c r="L32" s="124"/>
      <c r="M32" s="144"/>
      <c r="N32"/>
      <c r="O32"/>
      <c r="P32"/>
    </row>
    <row r="33" spans="2:16" s="67" customFormat="1" ht="12.75">
      <c r="B33" s="441" t="s">
        <v>5</v>
      </c>
      <c r="C33" s="441"/>
      <c r="D33" s="123"/>
      <c r="E33" s="143"/>
      <c r="F33" s="123"/>
      <c r="G33" s="144"/>
      <c r="H33" s="124"/>
      <c r="I33" s="144"/>
      <c r="J33" s="124"/>
      <c r="K33" s="144"/>
      <c r="L33" s="124"/>
      <c r="M33" s="144"/>
      <c r="N33"/>
      <c r="O33"/>
      <c r="P33"/>
    </row>
    <row r="34" spans="2:16" s="67" customFormat="1" ht="12.75">
      <c r="B34" s="441" t="s">
        <v>5</v>
      </c>
      <c r="C34" s="441"/>
      <c r="D34" s="123"/>
      <c r="E34" s="143"/>
      <c r="F34" s="123"/>
      <c r="G34" s="144"/>
      <c r="H34" s="124"/>
      <c r="I34" s="144"/>
      <c r="J34" s="124"/>
      <c r="K34" s="144"/>
      <c r="L34" s="124"/>
      <c r="M34" s="144"/>
      <c r="N34"/>
      <c r="O34"/>
      <c r="P34"/>
    </row>
    <row r="35" spans="2:16" s="67" customFormat="1" ht="12.75">
      <c r="B35" s="441" t="s">
        <v>5</v>
      </c>
      <c r="C35" s="441"/>
      <c r="D35" s="123"/>
      <c r="E35" s="143"/>
      <c r="F35" s="123"/>
      <c r="G35" s="144"/>
      <c r="H35" s="124"/>
      <c r="I35" s="144"/>
      <c r="J35" s="124"/>
      <c r="K35" s="144"/>
      <c r="L35" s="124"/>
      <c r="M35" s="144"/>
      <c r="N35"/>
      <c r="O35"/>
      <c r="P35"/>
    </row>
    <row r="36" spans="2:16" s="67" customFormat="1" ht="12.75">
      <c r="B36" s="441" t="s">
        <v>5</v>
      </c>
      <c r="C36" s="441"/>
      <c r="D36" s="123"/>
      <c r="E36" s="143"/>
      <c r="F36" s="123"/>
      <c r="G36" s="144"/>
      <c r="H36" s="124"/>
      <c r="I36" s="144"/>
      <c r="J36" s="124"/>
      <c r="K36" s="144"/>
      <c r="L36" s="124"/>
      <c r="M36" s="144"/>
      <c r="N36"/>
      <c r="O36"/>
      <c r="P36"/>
    </row>
    <row r="37" spans="2:16" s="67" customFormat="1" ht="12.75">
      <c r="B37" s="441" t="s">
        <v>5</v>
      </c>
      <c r="C37" s="441"/>
      <c r="D37" s="123"/>
      <c r="E37" s="143"/>
      <c r="F37" s="123"/>
      <c r="G37" s="144"/>
      <c r="H37" s="124"/>
      <c r="I37" s="144"/>
      <c r="J37" s="124"/>
      <c r="K37" s="144"/>
      <c r="L37" s="124"/>
      <c r="M37" s="144"/>
      <c r="N37"/>
      <c r="O37"/>
      <c r="P37"/>
    </row>
    <row r="38" spans="2:16" s="67" customFormat="1" ht="12.75">
      <c r="B38" s="441" t="s">
        <v>5</v>
      </c>
      <c r="C38" s="441"/>
      <c r="D38" s="123"/>
      <c r="E38" s="143"/>
      <c r="F38" s="123"/>
      <c r="G38" s="144"/>
      <c r="H38" s="124"/>
      <c r="I38" s="144"/>
      <c r="J38" s="124"/>
      <c r="K38" s="144"/>
      <c r="L38" s="124"/>
      <c r="M38" s="144"/>
      <c r="N38"/>
      <c r="O38"/>
      <c r="P38"/>
    </row>
    <row r="39" spans="1:16" s="67" customFormat="1" ht="12.75">
      <c r="A39" s="71"/>
      <c r="B39" s="441" t="s">
        <v>5</v>
      </c>
      <c r="C39" s="441"/>
      <c r="D39" s="123"/>
      <c r="E39" s="143"/>
      <c r="F39" s="123"/>
      <c r="G39" s="144"/>
      <c r="H39" s="124"/>
      <c r="I39" s="144"/>
      <c r="J39" s="124"/>
      <c r="K39" s="144"/>
      <c r="L39" s="124"/>
      <c r="M39" s="144"/>
      <c r="N39"/>
      <c r="O39"/>
      <c r="P39"/>
    </row>
    <row r="40" spans="2:16" s="67" customFormat="1" ht="12.75">
      <c r="B40" s="441" t="s">
        <v>5</v>
      </c>
      <c r="C40" s="441"/>
      <c r="D40" s="123"/>
      <c r="E40" s="143"/>
      <c r="F40" s="123"/>
      <c r="G40" s="144"/>
      <c r="H40" s="124"/>
      <c r="I40" s="144"/>
      <c r="J40" s="124"/>
      <c r="K40" s="144"/>
      <c r="L40" s="124"/>
      <c r="M40" s="144"/>
      <c r="N40"/>
      <c r="O40"/>
      <c r="P40"/>
    </row>
    <row r="41" spans="2:16" s="67" customFormat="1" ht="12.75">
      <c r="B41" s="441" t="s">
        <v>5</v>
      </c>
      <c r="C41" s="441"/>
      <c r="D41" s="123"/>
      <c r="E41" s="143"/>
      <c r="F41" s="123"/>
      <c r="G41" s="144"/>
      <c r="H41" s="124"/>
      <c r="I41" s="144"/>
      <c r="J41" s="124"/>
      <c r="K41" s="144"/>
      <c r="L41" s="124"/>
      <c r="M41" s="144"/>
      <c r="N41"/>
      <c r="O41"/>
      <c r="P41"/>
    </row>
    <row r="42" spans="2:16" s="67" customFormat="1" ht="12.75">
      <c r="B42" s="441" t="s">
        <v>5</v>
      </c>
      <c r="C42" s="441"/>
      <c r="D42" s="123"/>
      <c r="E42" s="143"/>
      <c r="F42" s="123"/>
      <c r="G42" s="144"/>
      <c r="H42" s="124"/>
      <c r="I42" s="144"/>
      <c r="J42" s="124"/>
      <c r="K42" s="144"/>
      <c r="L42" s="124"/>
      <c r="M42" s="144"/>
      <c r="N42"/>
      <c r="O42"/>
      <c r="P42"/>
    </row>
    <row r="43" spans="2:16" s="67" customFormat="1" ht="12.75">
      <c r="B43" s="441"/>
      <c r="C43" s="441"/>
      <c r="D43" s="123"/>
      <c r="E43" s="143"/>
      <c r="F43" s="123"/>
      <c r="G43" s="144"/>
      <c r="H43" s="124"/>
      <c r="I43" s="144"/>
      <c r="J43" s="124"/>
      <c r="K43" s="144"/>
      <c r="L43" s="124"/>
      <c r="M43" s="144"/>
      <c r="N43"/>
      <c r="O43"/>
      <c r="P43"/>
    </row>
    <row r="44" spans="2:16" s="67" customFormat="1" ht="12.75">
      <c r="B44" s="442" t="s">
        <v>218</v>
      </c>
      <c r="C44" s="442"/>
      <c r="D44" s="123"/>
      <c r="E44" s="143"/>
      <c r="F44" s="123"/>
      <c r="G44" s="144"/>
      <c r="H44" s="124"/>
      <c r="I44" s="144"/>
      <c r="J44" s="124"/>
      <c r="K44" s="144"/>
      <c r="L44" s="124"/>
      <c r="M44" s="144"/>
      <c r="N44"/>
      <c r="O44"/>
      <c r="P44"/>
    </row>
    <row r="45" spans="1:16" s="67" customFormat="1" ht="12.75">
      <c r="A45" s="68"/>
      <c r="B45" s="69"/>
      <c r="C45" s="69" t="s">
        <v>216</v>
      </c>
      <c r="D45" s="65"/>
      <c r="E45" s="70">
        <f>SUM(E28:E44)</f>
        <v>0</v>
      </c>
      <c r="F45" s="65"/>
      <c r="G45" s="70">
        <f>SUM(G28:G44)</f>
        <v>0</v>
      </c>
      <c r="H45" s="70"/>
      <c r="I45" s="70">
        <f>SUM(I28:I44)</f>
        <v>0</v>
      </c>
      <c r="J45" s="70"/>
      <c r="K45" s="70">
        <f>SUM(K28:K44)</f>
        <v>0</v>
      </c>
      <c r="L45" s="70"/>
      <c r="M45" s="70">
        <f>SUM(M28:M44)</f>
        <v>0</v>
      </c>
      <c r="N45"/>
      <c r="O45"/>
      <c r="P45"/>
    </row>
    <row r="46" spans="2:16" s="67" customFormat="1" ht="12.75">
      <c r="B46" s="75"/>
      <c r="C46" s="75"/>
      <c r="D46" s="76"/>
      <c r="E46" s="76"/>
      <c r="F46" s="76"/>
      <c r="G46" s="74"/>
      <c r="H46" s="74"/>
      <c r="I46" s="74"/>
      <c r="J46" s="74"/>
      <c r="K46" s="74"/>
      <c r="L46" s="74"/>
      <c r="M46" s="74"/>
      <c r="N46"/>
      <c r="O46"/>
      <c r="P46"/>
    </row>
    <row r="47" spans="1:16" s="67" customFormat="1" ht="16.5" customHeight="1">
      <c r="A47" s="89"/>
      <c r="B47" s="75" t="s">
        <v>220</v>
      </c>
      <c r="C47" s="75"/>
      <c r="D47" s="76"/>
      <c r="E47" s="77">
        <f>E13+E25+E45</f>
        <v>0</v>
      </c>
      <c r="F47" s="76"/>
      <c r="G47" s="77">
        <f>G13+G25+G45</f>
        <v>0</v>
      </c>
      <c r="H47" s="74"/>
      <c r="I47" s="77">
        <f>I13+I25+I45</f>
        <v>0</v>
      </c>
      <c r="J47" s="74"/>
      <c r="K47" s="77">
        <f>K13+K25+K45</f>
        <v>0</v>
      </c>
      <c r="L47" s="74"/>
      <c r="M47" s="77">
        <f>M13+M25+M45</f>
        <v>0</v>
      </c>
      <c r="N47"/>
      <c r="O47"/>
      <c r="P47"/>
    </row>
    <row r="49" spans="2:13" ht="26.25" customHeight="1">
      <c r="B49" s="443" t="s">
        <v>522</v>
      </c>
      <c r="C49" s="386"/>
      <c r="D49" s="386"/>
      <c r="E49" s="386"/>
      <c r="F49" s="386"/>
      <c r="G49" s="386"/>
      <c r="H49" s="386"/>
      <c r="I49" s="386"/>
      <c r="J49" s="386"/>
      <c r="K49" s="386"/>
      <c r="L49" s="386"/>
      <c r="M49" s="386"/>
    </row>
  </sheetData>
  <sheetProtection insertColumns="0" insertRows="0"/>
  <mergeCells count="34">
    <mergeCell ref="B49:M49"/>
    <mergeCell ref="A1:M1"/>
    <mergeCell ref="B8:C8"/>
    <mergeCell ref="B9:C9"/>
    <mergeCell ref="B10:C10"/>
    <mergeCell ref="A2:M2"/>
    <mergeCell ref="B11:C11"/>
    <mergeCell ref="B12:C12"/>
    <mergeCell ref="B16:C16"/>
    <mergeCell ref="B17:C17"/>
    <mergeCell ref="B18:C18"/>
    <mergeCell ref="B19:C19"/>
    <mergeCell ref="B20:C20"/>
    <mergeCell ref="B21:C21"/>
    <mergeCell ref="B22:C22"/>
    <mergeCell ref="B23:C23"/>
    <mergeCell ref="B24:C24"/>
    <mergeCell ref="B28:C28"/>
    <mergeCell ref="B29:C29"/>
    <mergeCell ref="B30:C30"/>
    <mergeCell ref="B31:C31"/>
    <mergeCell ref="B32:C32"/>
    <mergeCell ref="B33:C33"/>
    <mergeCell ref="B34:C34"/>
    <mergeCell ref="B35:C35"/>
    <mergeCell ref="B36:C36"/>
    <mergeCell ref="B37:C37"/>
    <mergeCell ref="B38:C38"/>
    <mergeCell ref="B39:C39"/>
    <mergeCell ref="B44:C44"/>
    <mergeCell ref="B40:C40"/>
    <mergeCell ref="B41:C41"/>
    <mergeCell ref="B42:C42"/>
    <mergeCell ref="B43:C43"/>
  </mergeCells>
  <printOptions/>
  <pageMargins left="0.75" right="0.75" top="0.82" bottom="0.85" header="0.5" footer="0.5"/>
  <pageSetup cellComments="atEnd" horizontalDpi="600" verticalDpi="600" orientation="portrait" scale="98" r:id="rId3"/>
  <headerFooter alignWithMargins="0">
    <oddFooter>&amp;L&amp;"Garamond,Regular"Revised July 2011&amp;C&amp;"Garamond,Regular"4.2</oddFooter>
  </headerFooter>
  <legacyDrawing r:id="rId2"/>
</worksheet>
</file>

<file path=xl/worksheets/sheet9.xml><?xml version="1.0" encoding="utf-8"?>
<worksheet xmlns="http://schemas.openxmlformats.org/spreadsheetml/2006/main" xmlns:r="http://schemas.openxmlformats.org/officeDocument/2006/relationships">
  <dimension ref="A1:N51"/>
  <sheetViews>
    <sheetView workbookViewId="0" topLeftCell="A1">
      <selection activeCell="B51" sqref="B51:M51"/>
    </sheetView>
  </sheetViews>
  <sheetFormatPr defaultColWidth="9.140625" defaultRowHeight="12.75"/>
  <cols>
    <col min="1" max="1" width="2.421875" style="32" customWidth="1"/>
    <col min="2" max="2" width="23.7109375" style="35" customWidth="1"/>
    <col min="3" max="3" width="5.7109375" style="35" customWidth="1"/>
    <col min="4" max="4" width="1.8515625" style="35" customWidth="1"/>
    <col min="5" max="5" width="10.140625" style="35" customWidth="1"/>
    <col min="6" max="6" width="0.85546875" style="33" customWidth="1"/>
    <col min="7" max="7" width="10.28125" style="32" customWidth="1"/>
    <col min="8" max="8" width="0.85546875" style="32" customWidth="1"/>
    <col min="9" max="9" width="10.57421875" style="32" customWidth="1"/>
    <col min="10" max="10" width="0.85546875" style="32" customWidth="1"/>
    <col min="11" max="11" width="9.140625" style="32" customWidth="1"/>
    <col min="12" max="12" width="0.85546875" style="32" customWidth="1"/>
    <col min="13" max="13" width="13.140625" style="32" bestFit="1" customWidth="1"/>
    <col min="15" max="16384" width="9.140625" style="32" customWidth="1"/>
  </cols>
  <sheetData>
    <row r="1" spans="1:13" ht="15.75">
      <c r="A1" s="406" t="s">
        <v>456</v>
      </c>
      <c r="B1" s="406"/>
      <c r="C1" s="406"/>
      <c r="D1" s="406"/>
      <c r="E1" s="406"/>
      <c r="F1" s="406"/>
      <c r="G1" s="406"/>
      <c r="H1" s="406"/>
      <c r="I1" s="406"/>
      <c r="J1" s="406"/>
      <c r="K1" s="406"/>
      <c r="L1" s="406"/>
      <c r="M1" s="406"/>
    </row>
    <row r="2" spans="1:13" ht="15.75">
      <c r="A2" s="406" t="s">
        <v>436</v>
      </c>
      <c r="B2" s="406"/>
      <c r="C2" s="406"/>
      <c r="D2" s="406"/>
      <c r="E2" s="406"/>
      <c r="F2" s="406"/>
      <c r="G2" s="406"/>
      <c r="H2" s="406"/>
      <c r="I2" s="406"/>
      <c r="J2" s="406"/>
      <c r="K2" s="406"/>
      <c r="L2" s="406"/>
      <c r="M2" s="406"/>
    </row>
    <row r="3" spans="1:13" ht="15.75">
      <c r="A3" s="63"/>
      <c r="D3" s="34"/>
      <c r="E3" s="34"/>
      <c r="F3" s="34"/>
      <c r="G3" s="34"/>
      <c r="H3" s="34"/>
      <c r="I3" s="34"/>
      <c r="J3" s="34"/>
      <c r="K3" s="34"/>
      <c r="L3" s="34"/>
      <c r="M3" s="37" t="s">
        <v>182</v>
      </c>
    </row>
    <row r="4" spans="1:13" ht="12.75">
      <c r="A4" s="86"/>
      <c r="B4" s="56"/>
      <c r="C4" s="56"/>
      <c r="D4" s="56"/>
      <c r="E4" s="56"/>
      <c r="F4" s="34"/>
      <c r="G4" s="34"/>
      <c r="H4" s="34"/>
      <c r="I4" s="34"/>
      <c r="J4" s="34"/>
      <c r="K4" s="34"/>
      <c r="L4" s="34"/>
      <c r="M4" s="34"/>
    </row>
    <row r="5" spans="1:13" ht="12.75">
      <c r="A5" s="35"/>
      <c r="B5" s="3"/>
      <c r="D5" s="33"/>
      <c r="E5" s="324" t="s">
        <v>210</v>
      </c>
      <c r="F5" s="324"/>
      <c r="G5" s="324" t="s">
        <v>211</v>
      </c>
      <c r="H5" s="324"/>
      <c r="I5" s="324" t="s">
        <v>221</v>
      </c>
      <c r="J5" s="324"/>
      <c r="K5" s="324" t="s">
        <v>212</v>
      </c>
      <c r="L5" s="324"/>
      <c r="M5" s="324" t="s">
        <v>272</v>
      </c>
    </row>
    <row r="6" spans="4:13" ht="12.75">
      <c r="D6" s="33"/>
      <c r="E6" s="326" t="s">
        <v>213</v>
      </c>
      <c r="F6" s="326"/>
      <c r="G6" s="326" t="s">
        <v>213</v>
      </c>
      <c r="H6" s="334"/>
      <c r="I6" s="326" t="s">
        <v>213</v>
      </c>
      <c r="J6" s="334"/>
      <c r="K6" s="326" t="s">
        <v>521</v>
      </c>
      <c r="L6" s="334"/>
      <c r="M6" s="326" t="s">
        <v>511</v>
      </c>
    </row>
    <row r="7" spans="1:13" ht="12.75">
      <c r="A7" s="3"/>
      <c r="B7" s="35" t="s">
        <v>214</v>
      </c>
      <c r="D7" s="33"/>
      <c r="E7" s="331" t="s">
        <v>206</v>
      </c>
      <c r="F7" s="332"/>
      <c r="G7" s="331" t="s">
        <v>222</v>
      </c>
      <c r="H7" s="332" t="s">
        <v>5</v>
      </c>
      <c r="I7" s="331" t="s">
        <v>206</v>
      </c>
      <c r="J7" s="333"/>
      <c r="K7" s="331" t="s">
        <v>206</v>
      </c>
      <c r="L7" s="333"/>
      <c r="M7" s="331" t="s">
        <v>207</v>
      </c>
    </row>
    <row r="8" spans="2:13" ht="6.75" customHeight="1">
      <c r="B8" s="56"/>
      <c r="C8" s="56"/>
      <c r="D8" s="56"/>
      <c r="E8" s="56"/>
      <c r="G8" s="34"/>
      <c r="H8" s="34"/>
      <c r="I8" s="34"/>
      <c r="J8" s="34"/>
      <c r="K8" s="34"/>
      <c r="L8" s="34"/>
      <c r="M8" s="34"/>
    </row>
    <row r="9" spans="1:14" s="67" customFormat="1" ht="12.75">
      <c r="A9" s="71" t="s">
        <v>223</v>
      </c>
      <c r="B9" s="69"/>
      <c r="C9" s="69"/>
      <c r="D9" s="69"/>
      <c r="E9" s="69"/>
      <c r="F9" s="72"/>
      <c r="G9" s="65"/>
      <c r="H9" s="73"/>
      <c r="I9" s="65"/>
      <c r="J9" s="73"/>
      <c r="K9" s="65"/>
      <c r="L9" s="73"/>
      <c r="M9" s="73"/>
      <c r="N9"/>
    </row>
    <row r="10" spans="1:14" s="67" customFormat="1" ht="12.75">
      <c r="A10" s="145" t="s">
        <v>182</v>
      </c>
      <c r="B10" s="441"/>
      <c r="C10" s="441"/>
      <c r="D10" s="78"/>
      <c r="E10" s="146"/>
      <c r="F10" s="65"/>
      <c r="G10" s="144"/>
      <c r="H10" s="66"/>
      <c r="I10" s="144"/>
      <c r="J10" s="66"/>
      <c r="K10" s="144"/>
      <c r="L10" s="66"/>
      <c r="M10" s="144"/>
      <c r="N10"/>
    </row>
    <row r="11" spans="2:14" s="67" customFormat="1" ht="12.75">
      <c r="B11" s="441"/>
      <c r="C11" s="441"/>
      <c r="D11" s="78"/>
      <c r="E11" s="146"/>
      <c r="F11" s="65"/>
      <c r="G11" s="144"/>
      <c r="H11" s="66"/>
      <c r="I11" s="144"/>
      <c r="J11" s="66"/>
      <c r="K11" s="144"/>
      <c r="L11" s="66"/>
      <c r="M11" s="144"/>
      <c r="N11"/>
    </row>
    <row r="12" spans="2:14" s="67" customFormat="1" ht="12.75">
      <c r="B12" s="441"/>
      <c r="C12" s="441"/>
      <c r="D12" s="78"/>
      <c r="E12" s="146"/>
      <c r="F12" s="65"/>
      <c r="G12" s="144"/>
      <c r="H12" s="66"/>
      <c r="I12" s="144"/>
      <c r="J12" s="66"/>
      <c r="K12" s="144"/>
      <c r="L12" s="66"/>
      <c r="M12" s="144"/>
      <c r="N12"/>
    </row>
    <row r="13" spans="2:14" s="67" customFormat="1" ht="12.75">
      <c r="B13" s="441"/>
      <c r="C13" s="441"/>
      <c r="D13" s="78"/>
      <c r="E13" s="146"/>
      <c r="F13" s="65"/>
      <c r="G13" s="144"/>
      <c r="H13" s="66"/>
      <c r="I13" s="144"/>
      <c r="J13" s="66"/>
      <c r="K13" s="144"/>
      <c r="L13" s="66"/>
      <c r="M13" s="144"/>
      <c r="N13"/>
    </row>
    <row r="14" spans="2:14" s="67" customFormat="1" ht="12.75">
      <c r="B14" s="441"/>
      <c r="C14" s="441"/>
      <c r="D14" s="78"/>
      <c r="E14" s="146"/>
      <c r="F14" s="65"/>
      <c r="G14" s="144"/>
      <c r="H14" s="66"/>
      <c r="I14" s="144"/>
      <c r="J14" s="66"/>
      <c r="K14" s="144"/>
      <c r="L14" s="66"/>
      <c r="M14" s="144"/>
      <c r="N14"/>
    </row>
    <row r="15" spans="2:14" s="67" customFormat="1" ht="12.75">
      <c r="B15" s="441"/>
      <c r="C15" s="441"/>
      <c r="D15" s="78"/>
      <c r="E15" s="146"/>
      <c r="F15" s="65"/>
      <c r="G15" s="144"/>
      <c r="H15" s="66"/>
      <c r="I15" s="144"/>
      <c r="J15" s="66"/>
      <c r="K15" s="144"/>
      <c r="L15" s="66"/>
      <c r="M15" s="144"/>
      <c r="N15"/>
    </row>
    <row r="16" spans="2:14" s="67" customFormat="1" ht="12.75">
      <c r="B16" s="441"/>
      <c r="C16" s="441"/>
      <c r="D16" s="78"/>
      <c r="E16" s="146"/>
      <c r="F16" s="65"/>
      <c r="G16" s="144"/>
      <c r="H16" s="66"/>
      <c r="I16" s="144"/>
      <c r="J16" s="66"/>
      <c r="K16" s="144"/>
      <c r="L16" s="66"/>
      <c r="M16" s="144"/>
      <c r="N16"/>
    </row>
    <row r="17" spans="2:14" s="67" customFormat="1" ht="12.75">
      <c r="B17" s="441"/>
      <c r="C17" s="441"/>
      <c r="D17" s="78"/>
      <c r="E17" s="146"/>
      <c r="F17" s="65"/>
      <c r="G17" s="144"/>
      <c r="H17" s="66"/>
      <c r="I17" s="144"/>
      <c r="J17" s="66"/>
      <c r="K17" s="144"/>
      <c r="L17" s="66"/>
      <c r="M17" s="144"/>
      <c r="N17"/>
    </row>
    <row r="18" spans="2:14" s="67" customFormat="1" ht="12.75">
      <c r="B18" s="441"/>
      <c r="C18" s="441"/>
      <c r="D18" s="78"/>
      <c r="E18" s="146"/>
      <c r="F18" s="65"/>
      <c r="G18" s="144"/>
      <c r="H18" s="66"/>
      <c r="I18" s="144"/>
      <c r="J18" s="66"/>
      <c r="K18" s="144"/>
      <c r="L18" s="66"/>
      <c r="M18" s="144"/>
      <c r="N18"/>
    </row>
    <row r="19" spans="2:14" s="67" customFormat="1" ht="12.75">
      <c r="B19" s="441"/>
      <c r="C19" s="441"/>
      <c r="D19" s="78"/>
      <c r="E19" s="146"/>
      <c r="F19" s="65"/>
      <c r="G19" s="144"/>
      <c r="H19" s="66"/>
      <c r="I19" s="144"/>
      <c r="J19" s="66"/>
      <c r="K19" s="144"/>
      <c r="L19" s="66"/>
      <c r="M19" s="144"/>
      <c r="N19"/>
    </row>
    <row r="20" spans="2:14" s="67" customFormat="1" ht="12.75">
      <c r="B20" s="441" t="s">
        <v>5</v>
      </c>
      <c r="C20" s="441"/>
      <c r="D20" s="78"/>
      <c r="E20" s="146"/>
      <c r="F20" s="65"/>
      <c r="G20" s="144"/>
      <c r="H20" s="66"/>
      <c r="I20" s="144"/>
      <c r="J20" s="66"/>
      <c r="K20" s="144"/>
      <c r="L20" s="66"/>
      <c r="M20" s="144"/>
      <c r="N20"/>
    </row>
    <row r="21" spans="2:14" s="67" customFormat="1" ht="12.75">
      <c r="B21" s="68"/>
      <c r="C21" s="69" t="s">
        <v>216</v>
      </c>
      <c r="D21" s="69"/>
      <c r="E21" s="70">
        <f>SUM(E10:E20)</f>
        <v>0</v>
      </c>
      <c r="F21" s="65"/>
      <c r="G21" s="70">
        <f>SUM(G10:G20)</f>
        <v>0</v>
      </c>
      <c r="H21" s="70"/>
      <c r="I21" s="70">
        <f>SUM(I10:I20)</f>
        <v>0</v>
      </c>
      <c r="J21" s="70"/>
      <c r="K21" s="70">
        <f>SUM(K10:K20)</f>
        <v>0</v>
      </c>
      <c r="L21" s="70"/>
      <c r="M21" s="70">
        <f>SUM(M10:M20)</f>
        <v>0</v>
      </c>
      <c r="N21"/>
    </row>
    <row r="22" spans="2:14" s="67" customFormat="1" ht="12.75">
      <c r="B22" s="69"/>
      <c r="C22" s="69"/>
      <c r="D22" s="69"/>
      <c r="E22" s="69"/>
      <c r="F22" s="65"/>
      <c r="N22"/>
    </row>
    <row r="23" spans="1:14" s="67" customFormat="1" ht="12.75">
      <c r="A23" s="71" t="s">
        <v>224</v>
      </c>
      <c r="B23" s="69"/>
      <c r="C23" s="69"/>
      <c r="D23" s="69"/>
      <c r="E23" s="69"/>
      <c r="F23" s="72"/>
      <c r="G23" s="65"/>
      <c r="H23" s="73"/>
      <c r="I23" s="65"/>
      <c r="J23" s="73"/>
      <c r="K23" s="65"/>
      <c r="L23" s="73"/>
      <c r="M23" s="73"/>
      <c r="N23"/>
    </row>
    <row r="24" spans="1:14" s="67" customFormat="1" ht="12.75">
      <c r="A24" s="145" t="s">
        <v>182</v>
      </c>
      <c r="B24" s="441"/>
      <c r="C24" s="441"/>
      <c r="D24" s="78"/>
      <c r="E24" s="146"/>
      <c r="F24" s="65"/>
      <c r="G24" s="144"/>
      <c r="H24" s="66"/>
      <c r="I24" s="144"/>
      <c r="J24" s="66"/>
      <c r="K24" s="144"/>
      <c r="L24" s="66"/>
      <c r="M24" s="144"/>
      <c r="N24"/>
    </row>
    <row r="25" spans="2:14" s="67" customFormat="1" ht="12.75">
      <c r="B25" s="441" t="s">
        <v>5</v>
      </c>
      <c r="C25" s="441"/>
      <c r="D25" s="78"/>
      <c r="E25" s="146"/>
      <c r="F25" s="65"/>
      <c r="G25" s="144"/>
      <c r="H25" s="66"/>
      <c r="I25" s="144"/>
      <c r="J25" s="66"/>
      <c r="K25" s="144"/>
      <c r="L25" s="66"/>
      <c r="M25" s="144"/>
      <c r="N25"/>
    </row>
    <row r="26" spans="2:14" s="67" customFormat="1" ht="12.75">
      <c r="B26" s="441" t="s">
        <v>5</v>
      </c>
      <c r="C26" s="441"/>
      <c r="D26" s="78"/>
      <c r="E26" s="146"/>
      <c r="F26" s="65"/>
      <c r="G26" s="144"/>
      <c r="H26" s="66"/>
      <c r="I26" s="144"/>
      <c r="J26" s="66"/>
      <c r="K26" s="144"/>
      <c r="L26" s="66"/>
      <c r="M26" s="144"/>
      <c r="N26"/>
    </row>
    <row r="27" spans="2:14" s="67" customFormat="1" ht="12.75">
      <c r="B27" s="441"/>
      <c r="C27" s="441"/>
      <c r="D27" s="78"/>
      <c r="E27" s="146"/>
      <c r="F27" s="65"/>
      <c r="G27" s="144"/>
      <c r="H27" s="66"/>
      <c r="I27" s="144"/>
      <c r="J27" s="66"/>
      <c r="K27" s="144"/>
      <c r="L27" s="66"/>
      <c r="M27" s="144"/>
      <c r="N27"/>
    </row>
    <row r="28" spans="2:14" s="67" customFormat="1" ht="12.75">
      <c r="B28" s="441"/>
      <c r="C28" s="441"/>
      <c r="D28" s="78"/>
      <c r="E28" s="146"/>
      <c r="F28" s="65"/>
      <c r="G28" s="144"/>
      <c r="H28" s="66"/>
      <c r="I28" s="144"/>
      <c r="J28" s="66"/>
      <c r="K28" s="144"/>
      <c r="L28" s="66"/>
      <c r="M28" s="144"/>
      <c r="N28"/>
    </row>
    <row r="29" spans="2:14" s="67" customFormat="1" ht="12.75">
      <c r="B29" s="441"/>
      <c r="C29" s="441"/>
      <c r="D29" s="78"/>
      <c r="E29" s="146"/>
      <c r="F29" s="65"/>
      <c r="G29" s="144"/>
      <c r="H29" s="66"/>
      <c r="I29" s="144"/>
      <c r="J29" s="66"/>
      <c r="K29" s="144"/>
      <c r="L29" s="66"/>
      <c r="M29" s="144"/>
      <c r="N29"/>
    </row>
    <row r="30" spans="2:14" s="67" customFormat="1" ht="12.75">
      <c r="B30" s="441"/>
      <c r="C30" s="441"/>
      <c r="D30" s="78"/>
      <c r="E30" s="146"/>
      <c r="F30" s="65"/>
      <c r="G30" s="144"/>
      <c r="H30" s="66"/>
      <c r="I30" s="144"/>
      <c r="J30" s="66"/>
      <c r="K30" s="144"/>
      <c r="L30" s="66"/>
      <c r="M30" s="144"/>
      <c r="N30"/>
    </row>
    <row r="31" spans="2:14" s="67" customFormat="1" ht="12.75">
      <c r="B31" s="441"/>
      <c r="C31" s="441"/>
      <c r="D31" s="78"/>
      <c r="E31" s="146"/>
      <c r="F31" s="65"/>
      <c r="G31" s="144"/>
      <c r="H31" s="66"/>
      <c r="I31" s="144"/>
      <c r="J31" s="66"/>
      <c r="K31" s="144"/>
      <c r="L31" s="66"/>
      <c r="M31" s="144"/>
      <c r="N31"/>
    </row>
    <row r="32" spans="2:14" s="67" customFormat="1" ht="12.75">
      <c r="B32" s="68"/>
      <c r="C32" s="69" t="s">
        <v>216</v>
      </c>
      <c r="D32" s="69"/>
      <c r="E32" s="70">
        <f>SUM(E24:E31)</f>
        <v>0</v>
      </c>
      <c r="F32" s="65"/>
      <c r="G32" s="147">
        <f>SUM(G24:G31)</f>
        <v>0</v>
      </c>
      <c r="H32" s="70"/>
      <c r="I32" s="70">
        <f>SUM(I24:I31)</f>
        <v>0</v>
      </c>
      <c r="J32" s="70"/>
      <c r="K32" s="70">
        <f>SUM(K24:K31)</f>
        <v>0</v>
      </c>
      <c r="L32" s="70"/>
      <c r="M32" s="70">
        <f>SUM(M24:M31)</f>
        <v>0</v>
      </c>
      <c r="N32"/>
    </row>
    <row r="33" spans="2:14" s="67" customFormat="1" ht="12.75">
      <c r="B33" s="69"/>
      <c r="C33" s="69"/>
      <c r="D33" s="69"/>
      <c r="E33" s="69"/>
      <c r="F33" s="65"/>
      <c r="N33"/>
    </row>
    <row r="34" spans="1:14" s="67" customFormat="1" ht="12.75">
      <c r="A34" s="71" t="s">
        <v>225</v>
      </c>
      <c r="B34" s="69"/>
      <c r="C34" s="69"/>
      <c r="D34" s="69"/>
      <c r="E34" s="69"/>
      <c r="F34" s="72"/>
      <c r="G34" s="65"/>
      <c r="H34" s="73"/>
      <c r="I34" s="65"/>
      <c r="J34" s="73"/>
      <c r="K34" s="65"/>
      <c r="L34" s="73"/>
      <c r="M34" s="73"/>
      <c r="N34"/>
    </row>
    <row r="35" spans="1:14" s="67" customFormat="1" ht="12.75">
      <c r="A35" s="145" t="s">
        <v>182</v>
      </c>
      <c r="B35" s="441" t="s">
        <v>5</v>
      </c>
      <c r="C35" s="441"/>
      <c r="D35" s="78"/>
      <c r="E35" s="146"/>
      <c r="F35" s="65"/>
      <c r="G35" s="144"/>
      <c r="H35" s="66"/>
      <c r="I35" s="144"/>
      <c r="J35" s="66"/>
      <c r="K35" s="144"/>
      <c r="L35" s="66"/>
      <c r="M35" s="144"/>
      <c r="N35"/>
    </row>
    <row r="36" spans="2:14" s="67" customFormat="1" ht="12.75">
      <c r="B36" s="441"/>
      <c r="C36" s="441"/>
      <c r="D36" s="78"/>
      <c r="E36" s="146"/>
      <c r="F36" s="65"/>
      <c r="G36" s="144"/>
      <c r="H36" s="66"/>
      <c r="I36" s="144"/>
      <c r="J36" s="66"/>
      <c r="K36" s="144"/>
      <c r="L36" s="66"/>
      <c r="M36" s="144"/>
      <c r="N36"/>
    </row>
    <row r="37" spans="2:14" s="67" customFormat="1" ht="12.75">
      <c r="B37" s="441"/>
      <c r="C37" s="441"/>
      <c r="D37" s="78"/>
      <c r="E37" s="146"/>
      <c r="F37" s="65"/>
      <c r="G37" s="144"/>
      <c r="H37" s="66"/>
      <c r="I37" s="144"/>
      <c r="J37" s="66"/>
      <c r="K37" s="144"/>
      <c r="L37" s="66"/>
      <c r="M37" s="144"/>
      <c r="N37"/>
    </row>
    <row r="38" spans="2:14" s="67" customFormat="1" ht="12.75">
      <c r="B38" s="441"/>
      <c r="C38" s="441"/>
      <c r="D38" s="78"/>
      <c r="E38" s="146"/>
      <c r="F38" s="65"/>
      <c r="G38" s="144"/>
      <c r="H38" s="66"/>
      <c r="I38" s="144"/>
      <c r="J38" s="66"/>
      <c r="K38" s="144"/>
      <c r="L38" s="66"/>
      <c r="M38" s="144"/>
      <c r="N38"/>
    </row>
    <row r="39" spans="2:14" s="67" customFormat="1" ht="12.75">
      <c r="B39" s="68"/>
      <c r="C39" s="69" t="s">
        <v>216</v>
      </c>
      <c r="D39" s="69"/>
      <c r="E39" s="70">
        <f>SUM(E35:E38)</f>
        <v>0</v>
      </c>
      <c r="F39" s="65"/>
      <c r="G39" s="70">
        <f>SUM(G35:G38)</f>
        <v>0</v>
      </c>
      <c r="H39" s="70"/>
      <c r="I39" s="70">
        <f>SUM(I35:I38)</f>
        <v>0</v>
      </c>
      <c r="J39" s="70"/>
      <c r="K39" s="70">
        <f>SUM(K35:K38)</f>
        <v>0</v>
      </c>
      <c r="L39" s="70"/>
      <c r="M39" s="70">
        <f>SUM(M35:M38)</f>
        <v>0</v>
      </c>
      <c r="N39"/>
    </row>
    <row r="40" spans="2:14" s="67" customFormat="1" ht="12.75">
      <c r="B40" s="69"/>
      <c r="C40" s="69"/>
      <c r="D40" s="69"/>
      <c r="E40" s="69"/>
      <c r="F40" s="65"/>
      <c r="N40"/>
    </row>
    <row r="41" spans="1:14" s="67" customFormat="1" ht="12.75">
      <c r="A41" s="71" t="s">
        <v>134</v>
      </c>
      <c r="B41" s="69"/>
      <c r="C41" s="69"/>
      <c r="D41" s="69"/>
      <c r="E41" s="69"/>
      <c r="F41" s="72"/>
      <c r="G41" s="65"/>
      <c r="H41" s="73"/>
      <c r="I41" s="65"/>
      <c r="J41" s="73"/>
      <c r="K41" s="65"/>
      <c r="L41" s="73"/>
      <c r="M41" s="73"/>
      <c r="N41"/>
    </row>
    <row r="42" spans="1:14" s="67" customFormat="1" ht="12.75">
      <c r="A42" s="145" t="s">
        <v>182</v>
      </c>
      <c r="B42" s="441" t="s">
        <v>5</v>
      </c>
      <c r="C42" s="441"/>
      <c r="D42" s="78"/>
      <c r="E42" s="146"/>
      <c r="F42" s="65"/>
      <c r="G42" s="144"/>
      <c r="H42" s="66"/>
      <c r="I42" s="144"/>
      <c r="J42" s="66"/>
      <c r="K42" s="144"/>
      <c r="L42" s="66"/>
      <c r="M42" s="144"/>
      <c r="N42"/>
    </row>
    <row r="43" spans="2:14" s="67" customFormat="1" ht="12.75">
      <c r="B43" s="441" t="s">
        <v>5</v>
      </c>
      <c r="C43" s="441"/>
      <c r="D43" s="78"/>
      <c r="E43" s="146"/>
      <c r="F43" s="65"/>
      <c r="G43" s="144"/>
      <c r="H43" s="66"/>
      <c r="I43" s="144"/>
      <c r="J43" s="66"/>
      <c r="K43" s="144"/>
      <c r="L43" s="66"/>
      <c r="M43" s="144"/>
      <c r="N43"/>
    </row>
    <row r="44" spans="2:14" s="67" customFormat="1" ht="12.75">
      <c r="B44" s="441"/>
      <c r="C44" s="441"/>
      <c r="D44" s="78"/>
      <c r="E44" s="146"/>
      <c r="F44" s="65"/>
      <c r="G44" s="144"/>
      <c r="H44" s="66"/>
      <c r="I44" s="144"/>
      <c r="J44" s="66"/>
      <c r="K44" s="144"/>
      <c r="L44" s="66"/>
      <c r="M44" s="144"/>
      <c r="N44"/>
    </row>
    <row r="45" spans="2:14" s="67" customFormat="1" ht="12.75">
      <c r="B45" s="441"/>
      <c r="C45" s="441"/>
      <c r="D45" s="78"/>
      <c r="E45" s="146"/>
      <c r="F45" s="65"/>
      <c r="G45" s="144"/>
      <c r="H45" s="66"/>
      <c r="I45" s="144"/>
      <c r="J45" s="66"/>
      <c r="K45" s="144"/>
      <c r="L45" s="66"/>
      <c r="M45" s="144"/>
      <c r="N45"/>
    </row>
    <row r="46" spans="2:14" s="67" customFormat="1" ht="12.75">
      <c r="B46" s="441" t="s">
        <v>5</v>
      </c>
      <c r="C46" s="441"/>
      <c r="D46" s="78"/>
      <c r="E46" s="146"/>
      <c r="F46" s="65"/>
      <c r="G46" s="144"/>
      <c r="H46" s="66"/>
      <c r="I46" s="144"/>
      <c r="J46" s="66"/>
      <c r="K46" s="144"/>
      <c r="L46" s="66"/>
      <c r="M46" s="144"/>
      <c r="N46"/>
    </row>
    <row r="47" spans="2:14" s="67" customFormat="1" ht="12.75">
      <c r="B47" s="68"/>
      <c r="C47" s="69" t="s">
        <v>216</v>
      </c>
      <c r="D47" s="69"/>
      <c r="E47" s="70">
        <f>SUM(E42:E46)</f>
        <v>0</v>
      </c>
      <c r="F47" s="65"/>
      <c r="G47" s="70">
        <f>SUM(G42:G46)</f>
        <v>0</v>
      </c>
      <c r="H47" s="70"/>
      <c r="I47" s="70">
        <f>SUM(I42:I46)</f>
        <v>0</v>
      </c>
      <c r="J47" s="70"/>
      <c r="K47" s="70">
        <f>SUM(K42:K46)</f>
        <v>0</v>
      </c>
      <c r="L47" s="70"/>
      <c r="M47" s="70">
        <f>SUM(M42:M46)</f>
        <v>0</v>
      </c>
      <c r="N47"/>
    </row>
    <row r="48" spans="2:14" s="67" customFormat="1" ht="12.75">
      <c r="B48" s="75"/>
      <c r="C48" s="75"/>
      <c r="D48" s="75"/>
      <c r="E48" s="75"/>
      <c r="F48" s="76"/>
      <c r="G48" s="74"/>
      <c r="H48" s="74"/>
      <c r="I48" s="74"/>
      <c r="J48" s="74"/>
      <c r="K48" s="74"/>
      <c r="L48" s="74"/>
      <c r="M48" s="74"/>
      <c r="N48"/>
    </row>
    <row r="49" spans="1:14" s="67" customFormat="1" ht="12.75">
      <c r="A49" s="89"/>
      <c r="B49" s="75" t="s">
        <v>226</v>
      </c>
      <c r="C49" s="75"/>
      <c r="D49" s="75"/>
      <c r="E49" s="77">
        <f>E21+E32+E39+E47</f>
        <v>0</v>
      </c>
      <c r="F49" s="76"/>
      <c r="G49" s="77">
        <f>G21+G32+G39+G47</f>
        <v>0</v>
      </c>
      <c r="H49" s="74"/>
      <c r="I49" s="77">
        <f>I21+I32+I39+I47</f>
        <v>0</v>
      </c>
      <c r="J49" s="74"/>
      <c r="K49" s="77">
        <f>K21+K32+K39+K47</f>
        <v>0</v>
      </c>
      <c r="L49" s="74"/>
      <c r="M49" s="77">
        <f>M21+M32+M39+M47</f>
        <v>0</v>
      </c>
      <c r="N49"/>
    </row>
    <row r="51" spans="2:13" ht="24.75" customHeight="1">
      <c r="B51" s="443" t="s">
        <v>522</v>
      </c>
      <c r="C51" s="386"/>
      <c r="D51" s="386"/>
      <c r="E51" s="386"/>
      <c r="F51" s="386"/>
      <c r="G51" s="386"/>
      <c r="H51" s="386"/>
      <c r="I51" s="386"/>
      <c r="J51" s="386"/>
      <c r="K51" s="386"/>
      <c r="L51" s="386"/>
      <c r="M51" s="386"/>
    </row>
  </sheetData>
  <sheetProtection insertColumns="0" insertRows="0"/>
  <mergeCells count="31">
    <mergeCell ref="B51:M51"/>
    <mergeCell ref="A1:M1"/>
    <mergeCell ref="B10:C10"/>
    <mergeCell ref="B11:C11"/>
    <mergeCell ref="B12:C12"/>
    <mergeCell ref="A2:M2"/>
    <mergeCell ref="B13:C13"/>
    <mergeCell ref="B14:C14"/>
    <mergeCell ref="B15:C15"/>
    <mergeCell ref="B16:C16"/>
    <mergeCell ref="B17:C17"/>
    <mergeCell ref="B18:C18"/>
    <mergeCell ref="B19:C19"/>
    <mergeCell ref="B20:C20"/>
    <mergeCell ref="B24:C24"/>
    <mergeCell ref="B25:C25"/>
    <mergeCell ref="B26:C26"/>
    <mergeCell ref="B27:C27"/>
    <mergeCell ref="B28:C28"/>
    <mergeCell ref="B29:C29"/>
    <mergeCell ref="B30:C30"/>
    <mergeCell ref="B31:C31"/>
    <mergeCell ref="B35:C35"/>
    <mergeCell ref="B36:C36"/>
    <mergeCell ref="B37:C37"/>
    <mergeCell ref="B38:C38"/>
    <mergeCell ref="B42:C42"/>
    <mergeCell ref="B46:C46"/>
    <mergeCell ref="B43:C43"/>
    <mergeCell ref="B44:C44"/>
    <mergeCell ref="B45:C45"/>
  </mergeCells>
  <printOptions/>
  <pageMargins left="0.75" right="0.75" top="0.77" bottom="1" header="0.5" footer="0.5"/>
  <pageSetup cellComments="atEnd" horizontalDpi="600" verticalDpi="600" orientation="portrait" r:id="rId3"/>
  <headerFooter alignWithMargins="0">
    <oddFooter>&amp;L&amp;"Garamond,Regular"Revised July 2011&amp;C&amp;"Garamond,Regular"4.3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NEASC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Brittingham</dc:creator>
  <cp:keywords/>
  <dc:description/>
  <cp:lastModifiedBy>Julie Alig</cp:lastModifiedBy>
  <cp:lastPrinted>2011-08-01T19:26:36Z</cp:lastPrinted>
  <dcterms:created xsi:type="dcterms:W3CDTF">2008-07-26T15:55:51Z</dcterms:created>
  <dcterms:modified xsi:type="dcterms:W3CDTF">2011-08-23T17:36:51Z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121143386</vt:i4>
  </property>
  <property fmtid="{D5CDD505-2E9C-101B-9397-08002B2CF9AE}" pid="3" name="_EmailSubject">
    <vt:lpwstr>Data forms</vt:lpwstr>
  </property>
  <property fmtid="{D5CDD505-2E9C-101B-9397-08002B2CF9AE}" pid="4" name="_AuthorEmail">
    <vt:lpwstr>BBrittingham@NEASC.ORG</vt:lpwstr>
  </property>
  <property fmtid="{D5CDD505-2E9C-101B-9397-08002B2CF9AE}" pid="5" name="_AuthorEmailDisplayName">
    <vt:lpwstr>Brittingham, Barbara</vt:lpwstr>
  </property>
  <property fmtid="{D5CDD505-2E9C-101B-9397-08002B2CF9AE}" pid="6" name="_ReviewingToolsShownOnce">
    <vt:lpwstr/>
  </property>
</Properties>
</file>